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L157" i="1"/>
  <c r="J157" i="1"/>
  <c r="I157" i="1"/>
  <c r="G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H196" i="1" s="1"/>
  <c r="G24" i="1"/>
  <c r="G196" i="1" s="1"/>
  <c r="F24" i="1"/>
  <c r="I196" i="1" l="1"/>
  <c r="F196" i="1"/>
  <c r="J196" i="1"/>
  <c r="L196" i="1"/>
</calcChain>
</file>

<file path=xl/sharedStrings.xml><?xml version="1.0" encoding="utf-8"?>
<sst xmlns="http://schemas.openxmlformats.org/spreadsheetml/2006/main" count="352" uniqueCount="113">
  <si>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</si>
  <si>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</si>
  <si>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</si>
  <si>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</si>
  <si>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</si>
  <si>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</si>
  <si>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</si>
  <si>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</si>
  <si>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</si>
  <si>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</si>
  <si>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</si>
  <si>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</si>
  <si>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</si>
  <si>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</si>
  <si>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</si>
  <si>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</si>
  <si>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</si>
  <si>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</si>
  <si>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</si>
  <si>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</si>
  <si>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</si>
  <si>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</si>
  <si>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</si>
  <si>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</si>
  <si>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</si>
  <si>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</si>
  <si>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</si>
  <si>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</si>
  <si>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</si>
  <si>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</si>
  <si>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</si>
  <si>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</si>
  <si>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</si>
  <si>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</si>
  <si>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</si>
  <si>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</si>
  <si>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</si>
  <si>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</si>
  <si>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</si>
  <si>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</si>
  <si>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геркулесовая молочная с маслом сливочным</t>
  </si>
  <si>
    <t>Сыр твердо-мягкий порционно с м.д.ж. 45 %</t>
  </si>
  <si>
    <t>Какао с молоком</t>
  </si>
  <si>
    <t xml:space="preserve">Хлеб пшеничный </t>
  </si>
  <si>
    <t>ПР</t>
  </si>
  <si>
    <t>Фрукт порционно / Яблоко 1 шт.</t>
  </si>
  <si>
    <t>Суп картофельный с бобовыми</t>
  </si>
  <si>
    <t>Макаронны изделия отварные с маслом сливочным</t>
  </si>
  <si>
    <t>Гуляш из куриного филе</t>
  </si>
  <si>
    <t>Чай с лимоном</t>
  </si>
  <si>
    <t>Хлеб пшеничный</t>
  </si>
  <si>
    <t>Хлеб ржано-пшеничный</t>
  </si>
  <si>
    <t xml:space="preserve">Рис отварной с маслом сливочным </t>
  </si>
  <si>
    <t>Котлеты, биточки из мяса говядины (2 варианта)</t>
  </si>
  <si>
    <t>451 (ДС)</t>
  </si>
  <si>
    <t>Кофейный напиток на молоке</t>
  </si>
  <si>
    <t>Салат из свеклы с маслом растительным</t>
  </si>
  <si>
    <t>Суп картофельный с крупой гречневой</t>
  </si>
  <si>
    <t>Картофельное пюре с маслом сливочным</t>
  </si>
  <si>
    <t>Рыба, тушенная с овощами</t>
  </si>
  <si>
    <t>4//7</t>
  </si>
  <si>
    <t>Компот из смеси сухофруктов С-витаминизированный</t>
  </si>
  <si>
    <t>Запеканка из творога</t>
  </si>
  <si>
    <t>54-1т-20</t>
  </si>
  <si>
    <t>Повидло</t>
  </si>
  <si>
    <t>б/н</t>
  </si>
  <si>
    <t>Чай с сахаром</t>
  </si>
  <si>
    <t>Батон пшеничный</t>
  </si>
  <si>
    <t>Фрукт порционно / Банан 1 шт</t>
  </si>
  <si>
    <t>338*</t>
  </si>
  <si>
    <t>Салат из моркови с яблоком</t>
  </si>
  <si>
    <t>Салат из белокочанной капусты с морковью / Салат из квашенной капусты</t>
  </si>
  <si>
    <t>Салат из свежих помидор и огурцов с растительным маслом  / Салат из соленых огурцов с луком</t>
  </si>
  <si>
    <t>Борщ с капустой и картофелем</t>
  </si>
  <si>
    <t>Плов с птицей</t>
  </si>
  <si>
    <t>Компот из свежих яблок и лимона</t>
  </si>
  <si>
    <t>Макаронные изднлия с маслом сливочным</t>
  </si>
  <si>
    <t>Фрукт порционно / Груша 1 шт.</t>
  </si>
  <si>
    <t>Икра кабачковая</t>
  </si>
  <si>
    <t>Рассольник "Ленинградский" с крупой перловой</t>
  </si>
  <si>
    <t>Бифштекс рубленный "Детский"</t>
  </si>
  <si>
    <t>Космот из смеси сухофруктов С-витаминизированный</t>
  </si>
  <si>
    <t>Омлет натуральный с маслом сливочным</t>
  </si>
  <si>
    <t>Овощи порционно / Огурец свежий / Огурец консервированный</t>
  </si>
  <si>
    <t>Овощи порционно / Огурец свежий / огурец консервированный</t>
  </si>
  <si>
    <t>Суп картофельный с крупой (пшено)</t>
  </si>
  <si>
    <t>138 (2)</t>
  </si>
  <si>
    <t>Котлета "Куриная" рубленная из цыплят бройлеров</t>
  </si>
  <si>
    <t>Каша рисовая рассыпчатая</t>
  </si>
  <si>
    <t>297 (ЯС)</t>
  </si>
  <si>
    <t>Каша гречневая молочная с маслом сливочным</t>
  </si>
  <si>
    <t>Фрукт порционно / Апельсин 1 шт</t>
  </si>
  <si>
    <t>Борщ "Сибирский" с фасолью</t>
  </si>
  <si>
    <t>Кисель из концентрата на плодовых или ягодных экстратах</t>
  </si>
  <si>
    <t>Каша "Дружба" с маслом сливочным</t>
  </si>
  <si>
    <t>Фрикадельки из говядины, тушенные в соусе</t>
  </si>
  <si>
    <t>Винигрет овощной</t>
  </si>
  <si>
    <t>Суп-лапша домашняя с птицей отварной</t>
  </si>
  <si>
    <t>Птица, порционная запеченная</t>
  </si>
  <si>
    <t>Капуста тушенная</t>
  </si>
  <si>
    <t>Запеканка творожно-рисовая с маслом сливочным</t>
  </si>
  <si>
    <t>Салат из моркови</t>
  </si>
  <si>
    <t>Суп картофельный с крупой (рис)</t>
  </si>
  <si>
    <t>Жаркое по-домашнему</t>
  </si>
  <si>
    <t>Тефтели "Детские" под овощным соусом</t>
  </si>
  <si>
    <t>Кофейный напиток с сахаром</t>
  </si>
  <si>
    <t>Овощи порционно / Огурец</t>
  </si>
  <si>
    <t>Щи из свежей капусты с картофелем</t>
  </si>
  <si>
    <t>Рыба, запеченная под соусом</t>
  </si>
  <si>
    <t>Суп картофельный с вермишелью</t>
  </si>
  <si>
    <t>Каша гречневая рассыпчатая с маслом</t>
  </si>
  <si>
    <t>Сок фруктовый</t>
  </si>
  <si>
    <t>Рак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</si>
</sst>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173</v>
      </c>
      <c r="L6" s="40">
        <v>12.44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44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>
        <v>338</v>
      </c>
      <c r="L10" s="43">
        <v>5</v>
      </c>
    </row>
    <row r="11" spans="1:12" ht="15" x14ac:dyDescent="0.25">
      <c r="A11" s="23"/>
      <c r="B11" s="15"/>
      <c r="C11" s="11"/>
      <c r="D11" s="51" t="s">
        <v>26</v>
      </c>
      <c r="E11" s="42" t="s">
        <v>41</v>
      </c>
      <c r="F11" s="43">
        <v>20</v>
      </c>
      <c r="G11" s="43">
        <v>4.6399999999999997</v>
      </c>
      <c r="H11" s="43">
        <v>6.8</v>
      </c>
      <c r="I11" s="43">
        <v>0.02</v>
      </c>
      <c r="J11" s="43">
        <v>79.8</v>
      </c>
      <c r="K11" s="44">
        <v>15</v>
      </c>
      <c r="L11" s="43">
        <v>9.9600000000000009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18.809999999999999</v>
      </c>
      <c r="H13" s="19">
        <f t="shared" si="0"/>
        <v>21.03</v>
      </c>
      <c r="I13" s="19">
        <f t="shared" si="0"/>
        <v>83.799999999999983</v>
      </c>
      <c r="J13" s="19">
        <f t="shared" si="0"/>
        <v>585.1</v>
      </c>
      <c r="K13" s="25"/>
      <c r="L13" s="19">
        <f t="shared" ref="L13" si="1">SUM(L6:L12)</f>
        <v>37.99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3.72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4.4000000000000004</v>
      </c>
      <c r="H15" s="43">
        <v>4.22</v>
      </c>
      <c r="I15" s="43">
        <v>13.22</v>
      </c>
      <c r="J15" s="43">
        <v>118.6</v>
      </c>
      <c r="K15" s="44">
        <v>102</v>
      </c>
      <c r="L15" s="43">
        <v>3.19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11.295</v>
      </c>
      <c r="H16" s="43">
        <v>11.691000000000001</v>
      </c>
      <c r="I16" s="43">
        <v>3.609</v>
      </c>
      <c r="J16" s="43">
        <v>164.25</v>
      </c>
      <c r="K16" s="44">
        <v>90</v>
      </c>
      <c r="L16" s="43">
        <v>29.48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199.5</v>
      </c>
      <c r="K17" s="44">
        <v>203</v>
      </c>
      <c r="L17" s="43">
        <v>4.57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204</v>
      </c>
      <c r="G18" s="43">
        <v>0.26</v>
      </c>
      <c r="H18" s="43">
        <v>0.06</v>
      </c>
      <c r="I18" s="43">
        <v>15.22</v>
      </c>
      <c r="J18" s="43">
        <v>62.5</v>
      </c>
      <c r="K18" s="44">
        <v>377</v>
      </c>
      <c r="L18" s="43">
        <v>2.5499999999999998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1.52</v>
      </c>
      <c r="H19" s="43">
        <v>0.16</v>
      </c>
      <c r="I19" s="43">
        <v>9.84</v>
      </c>
      <c r="J19" s="43">
        <v>46.9</v>
      </c>
      <c r="K19" s="44" t="s">
        <v>44</v>
      </c>
      <c r="L19" s="43">
        <v>1.5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26.715</v>
      </c>
      <c r="H23" s="19">
        <f t="shared" si="2"/>
        <v>21.350999999999999</v>
      </c>
      <c r="I23" s="19">
        <f t="shared" si="2"/>
        <v>97.619</v>
      </c>
      <c r="J23" s="19">
        <f t="shared" si="2"/>
        <v>699.14</v>
      </c>
      <c r="K23" s="25"/>
      <c r="L23" s="19">
        <f t="shared" ref="L23" si="3">SUM(L14:L22)</f>
        <v>46.32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1334</v>
      </c>
      <c r="G24" s="32">
        <f t="shared" ref="G24:J24" si="4">G13+G23</f>
        <v>45.524999999999999</v>
      </c>
      <c r="H24" s="32">
        <f t="shared" si="4"/>
        <v>42.381</v>
      </c>
      <c r="I24" s="32">
        <f t="shared" si="4"/>
        <v>181.41899999999998</v>
      </c>
      <c r="J24" s="32">
        <f t="shared" si="4"/>
        <v>1284.24</v>
      </c>
      <c r="K24" s="32"/>
      <c r="L24" s="32">
        <f t="shared" ref="L24" si="5">L13+L23</f>
        <v>84.31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4.68</v>
      </c>
    </row>
    <row r="26" spans="1:12" ht="15" x14ac:dyDescent="0.25">
      <c r="A26" s="14"/>
      <c r="B26" s="15"/>
      <c r="C26" s="11"/>
      <c r="D26" s="51"/>
      <c r="E26" s="42" t="s">
        <v>53</v>
      </c>
      <c r="F26" s="43">
        <v>90</v>
      </c>
      <c r="G26" s="43">
        <v>10.26</v>
      </c>
      <c r="H26" s="43">
        <v>10.08</v>
      </c>
      <c r="I26" s="43">
        <v>1.1499999999999999</v>
      </c>
      <c r="J26" s="43">
        <v>181.8</v>
      </c>
      <c r="K26" s="44" t="s">
        <v>54</v>
      </c>
      <c r="L26" s="43">
        <v>39.450000000000003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8.75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88.8</v>
      </c>
      <c r="K28" s="44" t="s">
        <v>44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51" t="s">
        <v>26</v>
      </c>
      <c r="E30" s="42" t="s">
        <v>84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20.5</v>
      </c>
      <c r="H32" s="19">
        <f t="shared" ref="H32" si="7">SUM(H25:H31)</f>
        <v>18.489999999999998</v>
      </c>
      <c r="I32" s="19">
        <f t="shared" ref="I32" si="8">SUM(I25:I31)</f>
        <v>74.59</v>
      </c>
      <c r="J32" s="19">
        <f t="shared" ref="J32:L32" si="9">SUM(J25:J31)</f>
        <v>587.28</v>
      </c>
      <c r="K32" s="25"/>
      <c r="L32" s="19">
        <f t="shared" si="9"/>
        <v>58.28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2.66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2.36</v>
      </c>
      <c r="H34" s="43">
        <v>2.6</v>
      </c>
      <c r="I34" s="43">
        <v>14.8</v>
      </c>
      <c r="J34" s="43">
        <v>92.16</v>
      </c>
      <c r="K34" s="44">
        <v>101</v>
      </c>
      <c r="L34" s="43">
        <v>3.56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8.6999999999999993</v>
      </c>
      <c r="H35" s="43">
        <v>4.7300000000000004</v>
      </c>
      <c r="I35" s="43">
        <v>3.67</v>
      </c>
      <c r="J35" s="43">
        <v>91.5</v>
      </c>
      <c r="K35" s="52" t="s">
        <v>60</v>
      </c>
      <c r="L35" s="43">
        <v>22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7.47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3.34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1.52</v>
      </c>
      <c r="H38" s="43">
        <v>0.16</v>
      </c>
      <c r="I38" s="43">
        <v>9.84</v>
      </c>
      <c r="J38" s="43">
        <v>46.9</v>
      </c>
      <c r="K38" s="44" t="s">
        <v>44</v>
      </c>
      <c r="L38" s="43">
        <v>1.5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19.59</v>
      </c>
      <c r="H42" s="19">
        <f t="shared" ref="H42" si="11">SUM(H33:H41)</f>
        <v>18.080000000000002</v>
      </c>
      <c r="I42" s="19">
        <f t="shared" ref="I42" si="12">SUM(I33:I41)</f>
        <v>93.75</v>
      </c>
      <c r="J42" s="19">
        <f t="shared" ref="J42:L42" si="13">SUM(J33:J41)</f>
        <v>615.67000000000007</v>
      </c>
      <c r="K42" s="25"/>
      <c r="L42" s="19">
        <f t="shared" si="13"/>
        <v>41.84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40.090000000000003</v>
      </c>
      <c r="H43" s="32">
        <f t="shared" ref="H43" si="15">H32+H42</f>
        <v>36.57</v>
      </c>
      <c r="I43" s="32">
        <f t="shared" ref="I43" si="16">I32+I42</f>
        <v>168.34</v>
      </c>
      <c r="J43" s="32">
        <f t="shared" ref="J43:L43" si="17">J32+J42</f>
        <v>1202.95</v>
      </c>
      <c r="K43" s="32"/>
      <c r="L43" s="32">
        <f t="shared" si="17"/>
        <v>100.12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170</v>
      </c>
      <c r="G44" s="40">
        <v>29.02</v>
      </c>
      <c r="H44" s="40">
        <v>18.239999999999998</v>
      </c>
      <c r="I44" s="40">
        <v>28.34</v>
      </c>
      <c r="J44" s="40">
        <v>394.18</v>
      </c>
      <c r="K44" s="41" t="s">
        <v>63</v>
      </c>
      <c r="L44" s="40">
        <v>48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30</v>
      </c>
      <c r="G45" s="43">
        <v>0.15</v>
      </c>
      <c r="H45" s="43">
        <v>0</v>
      </c>
      <c r="I45" s="43">
        <v>17.850000000000001</v>
      </c>
      <c r="J45" s="43">
        <v>71.7</v>
      </c>
      <c r="K45" s="44" t="s">
        <v>65</v>
      </c>
      <c r="L45" s="43">
        <v>2.95</v>
      </c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0.2</v>
      </c>
      <c r="H46" s="43">
        <v>0.05</v>
      </c>
      <c r="I46" s="43">
        <v>15.01</v>
      </c>
      <c r="J46" s="43">
        <v>61</v>
      </c>
      <c r="K46" s="44">
        <v>376</v>
      </c>
      <c r="L46" s="43">
        <v>1.47</v>
      </c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40</v>
      </c>
      <c r="G47" s="43">
        <v>2.67</v>
      </c>
      <c r="H47" s="43">
        <v>0.53</v>
      </c>
      <c r="I47" s="43">
        <v>13.73</v>
      </c>
      <c r="J47" s="43">
        <v>70.400000000000006</v>
      </c>
      <c r="K47" s="44" t="s">
        <v>44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69</v>
      </c>
      <c r="L48" s="43">
        <v>19</v>
      </c>
    </row>
    <row r="49" spans="1:12" ht="15" x14ac:dyDescent="0.25">
      <c r="A49" s="23"/>
      <c r="B49" s="15"/>
      <c r="C49" s="11"/>
      <c r="D49" s="51" t="s">
        <v>26</v>
      </c>
      <c r="E49" s="42" t="s">
        <v>70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2.81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34.18</v>
      </c>
      <c r="H51" s="19">
        <f t="shared" ref="H51" si="19">SUM(H44:H50)</f>
        <v>19.420000000000002</v>
      </c>
      <c r="I51" s="19">
        <f t="shared" ref="I51" si="20">SUM(I44:I50)</f>
        <v>101.03999999999999</v>
      </c>
      <c r="J51" s="19">
        <f t="shared" ref="J51:L51" si="21">SUM(J44:J50)</f>
        <v>717.18</v>
      </c>
      <c r="K51" s="25"/>
      <c r="L51" s="19">
        <f t="shared" si="21"/>
        <v>76.610000000000014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5.64</v>
      </c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1.28</v>
      </c>
      <c r="H53" s="43">
        <v>3.84</v>
      </c>
      <c r="I53" s="43">
        <v>8.98</v>
      </c>
      <c r="J53" s="43">
        <v>75</v>
      </c>
      <c r="K53" s="44">
        <v>110</v>
      </c>
      <c r="L53" s="43">
        <v>5.33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513.6</v>
      </c>
      <c r="K54" s="44">
        <v>291</v>
      </c>
      <c r="L54" s="43">
        <v>34.89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0.16</v>
      </c>
      <c r="H56" s="43">
        <v>0.16</v>
      </c>
      <c r="I56" s="43">
        <v>27.9</v>
      </c>
      <c r="J56" s="43">
        <v>113.6</v>
      </c>
      <c r="K56" s="44">
        <v>342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1.52</v>
      </c>
      <c r="H57" s="43">
        <v>0.16</v>
      </c>
      <c r="I57" s="43">
        <v>9.84</v>
      </c>
      <c r="J57" s="43">
        <v>46.9</v>
      </c>
      <c r="K57" s="44" t="s">
        <v>44</v>
      </c>
      <c r="L57" s="43">
        <v>1.5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28.259999999999998</v>
      </c>
      <c r="H61" s="19">
        <f t="shared" ref="H61" si="23">SUM(H52:H60)</f>
        <v>32.779999999999994</v>
      </c>
      <c r="I61" s="19">
        <f t="shared" ref="I61" si="24">SUM(I52:I60)</f>
        <v>109.22999999999999</v>
      </c>
      <c r="J61" s="19">
        <f t="shared" ref="J61:L61" si="25">SUM(J52:J60)</f>
        <v>844.30000000000007</v>
      </c>
      <c r="K61" s="25"/>
      <c r="L61" s="19">
        <f t="shared" si="25"/>
        <v>54.370000000000005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1370</v>
      </c>
      <c r="G62" s="32">
        <f t="shared" ref="G62" si="26">G51+G61</f>
        <v>62.44</v>
      </c>
      <c r="H62" s="32">
        <f t="shared" ref="H62" si="27">H51+H61</f>
        <v>52.199999999999996</v>
      </c>
      <c r="I62" s="32">
        <f t="shared" ref="I62" si="28">I51+I61</f>
        <v>210.26999999999998</v>
      </c>
      <c r="J62" s="32">
        <f t="shared" ref="J62:L62" si="29">J51+J61</f>
        <v>1561.48</v>
      </c>
      <c r="K62" s="32"/>
      <c r="L62" s="32">
        <f t="shared" si="29"/>
        <v>130.98000000000002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168.6</v>
      </c>
      <c r="K63" s="41">
        <v>203</v>
      </c>
      <c r="L63" s="40">
        <v>4.5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90</v>
      </c>
      <c r="G64" s="43">
        <v>11.295</v>
      </c>
      <c r="H64" s="43">
        <v>11.691000000000001</v>
      </c>
      <c r="I64" s="43">
        <v>3.609</v>
      </c>
      <c r="J64" s="43">
        <v>164.25</v>
      </c>
      <c r="K64" s="44">
        <v>260</v>
      </c>
      <c r="L64" s="43">
        <v>41.12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204</v>
      </c>
      <c r="G65" s="43">
        <v>0.26</v>
      </c>
      <c r="H65" s="43">
        <v>0.06</v>
      </c>
      <c r="I65" s="43">
        <v>15.22</v>
      </c>
      <c r="J65" s="43">
        <v>62.5</v>
      </c>
      <c r="K65" s="44">
        <v>377</v>
      </c>
      <c r="L65" s="43">
        <v>2.5499999999999998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 t="s">
        <v>44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0.4</v>
      </c>
      <c r="H67" s="43">
        <v>0.3</v>
      </c>
      <c r="I67" s="43">
        <v>10.3</v>
      </c>
      <c r="J67" s="43">
        <v>45.5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" si="30">SUM(G63:G69)</f>
        <v>20.514999999999997</v>
      </c>
      <c r="H70" s="19">
        <f t="shared" ref="H70" si="31">SUM(H63:H69)</f>
        <v>16.890999999999998</v>
      </c>
      <c r="I70" s="19">
        <f t="shared" ref="I70" si="32">SUM(I63:I69)</f>
        <v>75.259</v>
      </c>
      <c r="J70" s="19">
        <f t="shared" ref="J70:L70" si="33">SUM(J63:J69)</f>
        <v>529.65000000000009</v>
      </c>
      <c r="K70" s="25"/>
      <c r="L70" s="19">
        <f t="shared" si="33"/>
        <v>70.169999999999987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>
        <v>115</v>
      </c>
      <c r="L71" s="43">
        <v>6.59</v>
      </c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2.1</v>
      </c>
      <c r="H72" s="43">
        <v>4.9000000000000004</v>
      </c>
      <c r="I72" s="43">
        <v>13.6</v>
      </c>
      <c r="J72" s="43">
        <v>107</v>
      </c>
      <c r="K72" s="44">
        <v>96</v>
      </c>
      <c r="L72" s="43">
        <v>5.93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16.7</v>
      </c>
      <c r="H73" s="43">
        <v>23.3</v>
      </c>
      <c r="I73" s="43">
        <v>4.3</v>
      </c>
      <c r="J73" s="43">
        <v>293.39999999999998</v>
      </c>
      <c r="K73" s="44">
        <v>266</v>
      </c>
      <c r="L73" s="43">
        <v>65.25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7.69</v>
      </c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0.22</v>
      </c>
      <c r="H75" s="43"/>
      <c r="I75" s="43">
        <v>24.42</v>
      </c>
      <c r="J75" s="43">
        <v>98.56</v>
      </c>
      <c r="K75" s="44">
        <v>349</v>
      </c>
      <c r="L75" s="43">
        <v>3.51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1.52</v>
      </c>
      <c r="H76" s="43">
        <v>0.16</v>
      </c>
      <c r="I76" s="43">
        <v>9.84</v>
      </c>
      <c r="J76" s="43">
        <v>46.9</v>
      </c>
      <c r="K76" s="44" t="s">
        <v>44</v>
      </c>
      <c r="L76" s="43">
        <v>1.5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27.609999999999996</v>
      </c>
      <c r="H80" s="19">
        <f t="shared" ref="H80" si="35">SUM(H71:H79)</f>
        <v>41.239999999999995</v>
      </c>
      <c r="I80" s="19">
        <f t="shared" ref="I80" si="36">SUM(I71:I79)</f>
        <v>92.670000000000016</v>
      </c>
      <c r="J80" s="19">
        <f t="shared" ref="J80:L80" si="37">SUM(J71:J79)</f>
        <v>852.39999999999986</v>
      </c>
      <c r="K80" s="25"/>
      <c r="L80" s="19">
        <f t="shared" si="37"/>
        <v>91.78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1354</v>
      </c>
      <c r="G81" s="32">
        <f t="shared" ref="G81" si="38">G70+G80</f>
        <v>48.124999999999993</v>
      </c>
      <c r="H81" s="32">
        <f t="shared" ref="H81" si="39">H70+H80</f>
        <v>58.130999999999993</v>
      </c>
      <c r="I81" s="32">
        <f t="shared" ref="I81" si="40">I70+I80</f>
        <v>167.92900000000003</v>
      </c>
      <c r="J81" s="32">
        <f t="shared" ref="J81:L81" si="41">J70+J80</f>
        <v>1382.05</v>
      </c>
      <c r="K81" s="32"/>
      <c r="L81" s="32">
        <f t="shared" si="41"/>
        <v>161.94999999999999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18.579999999999998</v>
      </c>
      <c r="H82" s="40">
        <v>33.1</v>
      </c>
      <c r="I82" s="40">
        <v>3.52</v>
      </c>
      <c r="J82" s="40">
        <v>386.2</v>
      </c>
      <c r="K82" s="41">
        <v>210</v>
      </c>
      <c r="L82" s="40">
        <v>36.15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0.05</v>
      </c>
      <c r="I84" s="43">
        <v>15.01</v>
      </c>
      <c r="J84" s="43">
        <v>61</v>
      </c>
      <c r="K84" s="44">
        <v>376</v>
      </c>
      <c r="L84" s="43">
        <v>1.47</v>
      </c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40</v>
      </c>
      <c r="G85" s="43">
        <v>2.67</v>
      </c>
      <c r="H85" s="43">
        <v>0.53</v>
      </c>
      <c r="I85" s="43">
        <v>13.73</v>
      </c>
      <c r="J85" s="43">
        <v>70.400000000000006</v>
      </c>
      <c r="K85" s="44" t="s">
        <v>44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>
        <v>338</v>
      </c>
      <c r="L86" s="43">
        <v>5</v>
      </c>
    </row>
    <row r="87" spans="1:12" ht="25.5" x14ac:dyDescent="0.25">
      <c r="A87" s="23"/>
      <c r="B87" s="15"/>
      <c r="C87" s="11"/>
      <c r="D87" s="51" t="s">
        <v>26</v>
      </c>
      <c r="E87" s="42" t="s">
        <v>83</v>
      </c>
      <c r="F87" s="43">
        <v>40</v>
      </c>
      <c r="G87" s="43">
        <v>0.33</v>
      </c>
      <c r="H87" s="43">
        <v>0.04</v>
      </c>
      <c r="I87" s="43">
        <v>1.1299999999999999</v>
      </c>
      <c r="J87" s="43">
        <v>6.23</v>
      </c>
      <c r="K87" s="44">
        <v>71</v>
      </c>
      <c r="L87" s="43">
        <v>3.4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22.179999999999993</v>
      </c>
      <c r="H89" s="19">
        <f t="shared" ref="H89" si="43">SUM(H82:H88)</f>
        <v>34.119999999999997</v>
      </c>
      <c r="I89" s="19">
        <f t="shared" ref="I89" si="44">SUM(I82:I88)</f>
        <v>43.190000000000005</v>
      </c>
      <c r="J89" s="19">
        <f t="shared" ref="J89:L89" si="45">SUM(J82:J88)</f>
        <v>565.83000000000004</v>
      </c>
      <c r="K89" s="25"/>
      <c r="L89" s="19">
        <f t="shared" si="45"/>
        <v>48.4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2.66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2.1</v>
      </c>
      <c r="H91" s="43">
        <v>2.1</v>
      </c>
      <c r="I91" s="43">
        <v>15.5</v>
      </c>
      <c r="J91" s="43">
        <v>90</v>
      </c>
      <c r="K91" s="44" t="s">
        <v>86</v>
      </c>
      <c r="L91" s="43">
        <v>2.25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13.7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30.89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3.6</v>
      </c>
      <c r="H93" s="43">
        <v>3.51</v>
      </c>
      <c r="I93" s="43">
        <v>36.630000000000003</v>
      </c>
      <c r="J93" s="43">
        <v>195.78</v>
      </c>
      <c r="K93" s="44" t="s">
        <v>89</v>
      </c>
      <c r="L93" s="43">
        <v>4.68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204</v>
      </c>
      <c r="G94" s="43">
        <v>0.26</v>
      </c>
      <c r="H94" s="43">
        <v>0.06</v>
      </c>
      <c r="I94" s="43">
        <v>15.22</v>
      </c>
      <c r="J94" s="43">
        <v>62.5</v>
      </c>
      <c r="K94" s="44">
        <v>377</v>
      </c>
      <c r="L94" s="43">
        <v>2.5499999999999998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1.52</v>
      </c>
      <c r="H95" s="43">
        <v>0.16</v>
      </c>
      <c r="I95" s="43">
        <v>9.84</v>
      </c>
      <c r="J95" s="43">
        <v>46.9</v>
      </c>
      <c r="K95" s="44" t="s">
        <v>44</v>
      </c>
      <c r="L95" s="43">
        <v>1.5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774</v>
      </c>
      <c r="G99" s="19">
        <f t="shared" ref="G99" si="46">SUM(G90:G98)</f>
        <v>24.680000000000003</v>
      </c>
      <c r="H99" s="19">
        <f t="shared" ref="H99" si="47">SUM(H90:H98)</f>
        <v>14.560000000000002</v>
      </c>
      <c r="I99" s="19">
        <f t="shared" ref="I99" si="48">SUM(I90:I98)</f>
        <v>105.1</v>
      </c>
      <c r="J99" s="19">
        <f t="shared" ref="J99:L99" si="49">SUM(J90:J98)</f>
        <v>654.61</v>
      </c>
      <c r="K99" s="25"/>
      <c r="L99" s="19">
        <f t="shared" si="49"/>
        <v>45.839999999999996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1354</v>
      </c>
      <c r="G100" s="32">
        <f t="shared" ref="G100" si="50">G89+G99</f>
        <v>46.86</v>
      </c>
      <c r="H100" s="32">
        <f t="shared" ref="H100" si="51">H89+H99</f>
        <v>48.68</v>
      </c>
      <c r="I100" s="32">
        <f t="shared" ref="I100" si="52">I89+I99</f>
        <v>148.29</v>
      </c>
      <c r="J100" s="32">
        <f t="shared" ref="J100:L100" si="53">J89+J99</f>
        <v>1220.44</v>
      </c>
      <c r="K100" s="32"/>
      <c r="L100" s="32">
        <f t="shared" si="53"/>
        <v>94.24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345.3</v>
      </c>
      <c r="K101" s="41">
        <v>173</v>
      </c>
      <c r="L101" s="40">
        <v>18.920000000000002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2.8</v>
      </c>
      <c r="H103" s="43">
        <v>3.2</v>
      </c>
      <c r="I103" s="43">
        <v>24.66</v>
      </c>
      <c r="J103" s="43">
        <v>132.47999999999999</v>
      </c>
      <c r="K103" s="44">
        <v>379</v>
      </c>
      <c r="L103" s="43">
        <v>8.56</v>
      </c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40</v>
      </c>
      <c r="G104" s="43">
        <v>2.67</v>
      </c>
      <c r="H104" s="43">
        <v>0.53</v>
      </c>
      <c r="I104" s="43">
        <v>13.73</v>
      </c>
      <c r="J104" s="43">
        <v>70.400000000000006</v>
      </c>
      <c r="K104" s="44" t="s">
        <v>44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25</v>
      </c>
    </row>
    <row r="106" spans="1:12" ht="15" x14ac:dyDescent="0.25">
      <c r="A106" s="23"/>
      <c r="B106" s="15"/>
      <c r="C106" s="11"/>
      <c r="D106" s="51" t="s">
        <v>26</v>
      </c>
      <c r="E106" s="42" t="s">
        <v>41</v>
      </c>
      <c r="F106" s="43">
        <v>20</v>
      </c>
      <c r="G106" s="43">
        <v>4.6399999999999997</v>
      </c>
      <c r="H106" s="43">
        <v>6.8</v>
      </c>
      <c r="I106" s="43">
        <v>0.02</v>
      </c>
      <c r="J106" s="43">
        <v>79.8</v>
      </c>
      <c r="K106" s="44">
        <v>15</v>
      </c>
      <c r="L106" s="43">
        <v>9.9600000000000009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18.309999999999999</v>
      </c>
      <c r="H108" s="19">
        <f t="shared" si="54"/>
        <v>23.23</v>
      </c>
      <c r="I108" s="19">
        <f t="shared" si="54"/>
        <v>100.80999999999999</v>
      </c>
      <c r="J108" s="19">
        <f t="shared" si="54"/>
        <v>665.77999999999986</v>
      </c>
      <c r="K108" s="25"/>
      <c r="L108" s="19">
        <f t="shared" ref="L108" si="55">SUM(L101:L107)</f>
        <v>64.819999999999993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5.64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6.45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11.295</v>
      </c>
      <c r="H111" s="43">
        <v>11.691000000000001</v>
      </c>
      <c r="I111" s="43">
        <v>3.609</v>
      </c>
      <c r="J111" s="43">
        <v>164.25</v>
      </c>
      <c r="K111" s="44">
        <v>260</v>
      </c>
      <c r="L111" s="43">
        <v>36.03</v>
      </c>
    </row>
    <row r="112" spans="1:12" ht="15" x14ac:dyDescent="0.25">
      <c r="A112" s="23"/>
      <c r="B112" s="15"/>
      <c r="C112" s="11"/>
      <c r="D112" s="7" t="s">
        <v>29</v>
      </c>
      <c r="E112" s="39" t="s">
        <v>76</v>
      </c>
      <c r="F112" s="40">
        <v>150</v>
      </c>
      <c r="G112" s="40">
        <v>5.52</v>
      </c>
      <c r="H112" s="40">
        <v>4.5199999999999996</v>
      </c>
      <c r="I112" s="40">
        <v>26.45</v>
      </c>
      <c r="J112" s="40">
        <v>168.6</v>
      </c>
      <c r="K112" s="41">
        <v>203</v>
      </c>
      <c r="L112" s="40">
        <v>4.5</v>
      </c>
    </row>
    <row r="113" spans="1:12" ht="25.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5.8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46.9</v>
      </c>
      <c r="K114" s="44" t="s">
        <v>44</v>
      </c>
      <c r="L114" s="43">
        <v>1.5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23.044999999999998</v>
      </c>
      <c r="H118" s="19">
        <f t="shared" si="56"/>
        <v>21.501000000000001</v>
      </c>
      <c r="I118" s="19">
        <f t="shared" si="56"/>
        <v>87.919000000000011</v>
      </c>
      <c r="J118" s="19">
        <f t="shared" si="56"/>
        <v>632.84</v>
      </c>
      <c r="K118" s="25"/>
      <c r="L118" s="19">
        <f t="shared" ref="L118" si="57">SUM(L109:L117)</f>
        <v>61.230000000000004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1330</v>
      </c>
      <c r="G119" s="32">
        <f t="shared" ref="G119" si="58">G108+G118</f>
        <v>41.354999999999997</v>
      </c>
      <c r="H119" s="32">
        <f t="shared" ref="H119" si="59">H108+H118</f>
        <v>44.731000000000002</v>
      </c>
      <c r="I119" s="32">
        <f t="shared" ref="I119" si="60">I108+I118</f>
        <v>188.72899999999998</v>
      </c>
      <c r="J119" s="32">
        <f t="shared" ref="J119:L119" si="61">J108+J118</f>
        <v>1298.6199999999999</v>
      </c>
      <c r="K119" s="32"/>
      <c r="L119" s="32">
        <f t="shared" si="61"/>
        <v>126.05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3.5</v>
      </c>
      <c r="H120" s="40">
        <v>5</v>
      </c>
      <c r="I120" s="40">
        <v>25.2</v>
      </c>
      <c r="J120" s="40">
        <v>152.80000000000001</v>
      </c>
      <c r="K120" s="41">
        <v>175</v>
      </c>
      <c r="L120" s="40">
        <v>4.47</v>
      </c>
    </row>
    <row r="121" spans="1:12" ht="15" x14ac:dyDescent="0.25">
      <c r="A121" s="14"/>
      <c r="B121" s="15"/>
      <c r="C121" s="11"/>
      <c r="D121" s="6"/>
      <c r="E121" s="42" t="s">
        <v>95</v>
      </c>
      <c r="F121" s="43">
        <v>90</v>
      </c>
      <c r="G121" s="43">
        <v>9.9</v>
      </c>
      <c r="H121" s="43">
        <v>10.53</v>
      </c>
      <c r="I121" s="43">
        <v>7.02</v>
      </c>
      <c r="J121" s="43">
        <v>162</v>
      </c>
      <c r="K121" s="44">
        <v>392</v>
      </c>
      <c r="L121" s="43">
        <v>40.1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</v>
      </c>
      <c r="K122" s="44">
        <v>376</v>
      </c>
      <c r="L122" s="43">
        <v>1.47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 t="s">
        <v>44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>
        <v>338</v>
      </c>
      <c r="L124" s="43">
        <v>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17.04</v>
      </c>
      <c r="H127" s="19">
        <f t="shared" si="62"/>
        <v>16.3</v>
      </c>
      <c r="I127" s="19">
        <f t="shared" si="62"/>
        <v>76.709999999999994</v>
      </c>
      <c r="J127" s="19">
        <f t="shared" si="62"/>
        <v>506.6</v>
      </c>
      <c r="K127" s="25"/>
      <c r="L127" s="19">
        <f t="shared" ref="L127" si="63">SUM(L120:L126)</f>
        <v>53.04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3.06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210</v>
      </c>
      <c r="G129" s="43">
        <v>6.9</v>
      </c>
      <c r="H129" s="43">
        <v>6.95</v>
      </c>
      <c r="I129" s="43">
        <v>18.760000000000002</v>
      </c>
      <c r="J129" s="43">
        <v>165.2</v>
      </c>
      <c r="K129" s="44">
        <v>113</v>
      </c>
      <c r="L129" s="43">
        <v>6.78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19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23.13</v>
      </c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10.97</v>
      </c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3.51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46.9</v>
      </c>
      <c r="K133" s="44" t="s">
        <v>44</v>
      </c>
      <c r="L133" s="43">
        <v>1.5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33.86</v>
      </c>
      <c r="H137" s="19">
        <f t="shared" si="64"/>
        <v>27</v>
      </c>
      <c r="I137" s="19">
        <f t="shared" si="64"/>
        <v>82.259999999999991</v>
      </c>
      <c r="J137" s="19">
        <f t="shared" si="64"/>
        <v>707.51</v>
      </c>
      <c r="K137" s="25"/>
      <c r="L137" s="19">
        <f t="shared" ref="L137" si="65">SUM(L128:L136)</f>
        <v>50.26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 t="shared" ref="G138" si="66">G127+G137</f>
        <v>50.9</v>
      </c>
      <c r="H138" s="32">
        <f t="shared" ref="H138" si="67">H127+H137</f>
        <v>43.3</v>
      </c>
      <c r="I138" s="32">
        <f t="shared" ref="I138" si="68">I127+I137</f>
        <v>158.96999999999997</v>
      </c>
      <c r="J138" s="32">
        <f t="shared" ref="J138:L138" si="69">J127+J137</f>
        <v>1214.1100000000001</v>
      </c>
      <c r="K138" s="32"/>
      <c r="L138" s="32">
        <f t="shared" si="69"/>
        <v>103.3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170</v>
      </c>
      <c r="G139" s="40">
        <v>15.23</v>
      </c>
      <c r="H139" s="40">
        <v>17.5</v>
      </c>
      <c r="I139" s="40">
        <v>36.700000000000003</v>
      </c>
      <c r="J139" s="40">
        <v>355.9</v>
      </c>
      <c r="K139" s="41">
        <v>222</v>
      </c>
      <c r="L139" s="40">
        <v>42.31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30</v>
      </c>
      <c r="G140" s="43">
        <v>0.15</v>
      </c>
      <c r="H140" s="43">
        <v>0</v>
      </c>
      <c r="I140" s="43">
        <v>17.850000000000001</v>
      </c>
      <c r="J140" s="43">
        <v>71.7</v>
      </c>
      <c r="K140" s="44" t="s">
        <v>65</v>
      </c>
      <c r="L140" s="43">
        <v>2.95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</v>
      </c>
      <c r="K141" s="44">
        <v>376</v>
      </c>
      <c r="L141" s="43">
        <v>1.47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40</v>
      </c>
      <c r="G142" s="43">
        <v>2.67</v>
      </c>
      <c r="H142" s="43">
        <v>0.53</v>
      </c>
      <c r="I142" s="43">
        <v>13.73</v>
      </c>
      <c r="J142" s="43">
        <v>70.400000000000006</v>
      </c>
      <c r="K142" s="44" t="s">
        <v>44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18.25</v>
      </c>
      <c r="H146" s="19">
        <f t="shared" si="70"/>
        <v>18.080000000000002</v>
      </c>
      <c r="I146" s="19">
        <f t="shared" si="70"/>
        <v>83.29</v>
      </c>
      <c r="J146" s="19">
        <f t="shared" si="70"/>
        <v>559</v>
      </c>
      <c r="K146" s="25"/>
      <c r="L146" s="19">
        <f t="shared" ref="L146" si="71">SUM(L139:L145)</f>
        <v>49.110000000000007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0.6</v>
      </c>
      <c r="H147" s="43">
        <v>2.7</v>
      </c>
      <c r="I147" s="43">
        <v>8.6999999999999993</v>
      </c>
      <c r="J147" s="43">
        <v>60</v>
      </c>
      <c r="K147" s="44">
        <v>71</v>
      </c>
      <c r="L147" s="43">
        <v>2.92</v>
      </c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2.1</v>
      </c>
      <c r="H148" s="43">
        <v>2.1</v>
      </c>
      <c r="I148" s="43">
        <v>15.5</v>
      </c>
      <c r="J148" s="43">
        <v>90</v>
      </c>
      <c r="K148" s="44" t="s">
        <v>86</v>
      </c>
      <c r="L148" s="43">
        <v>3.15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240</v>
      </c>
      <c r="G149" s="43">
        <v>22.22</v>
      </c>
      <c r="H149" s="43">
        <v>24.82</v>
      </c>
      <c r="I149" s="43">
        <v>22.73</v>
      </c>
      <c r="J149" s="43">
        <v>404.57</v>
      </c>
      <c r="K149" s="44">
        <v>259</v>
      </c>
      <c r="L149" s="43">
        <v>47.67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204</v>
      </c>
      <c r="G151" s="43">
        <v>0.26</v>
      </c>
      <c r="H151" s="43">
        <v>0.06</v>
      </c>
      <c r="I151" s="43">
        <v>15.22</v>
      </c>
      <c r="J151" s="43">
        <v>62.5</v>
      </c>
      <c r="K151" s="44">
        <v>377</v>
      </c>
      <c r="L151" s="43">
        <v>2.5499999999999998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46.9</v>
      </c>
      <c r="K152" s="44" t="s">
        <v>44</v>
      </c>
      <c r="L152" s="43">
        <v>1.5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774</v>
      </c>
      <c r="G156" s="19">
        <f t="shared" ref="G156:J156" si="72">SUM(G147:G155)</f>
        <v>29.34</v>
      </c>
      <c r="H156" s="19">
        <f t="shared" si="72"/>
        <v>30.32</v>
      </c>
      <c r="I156" s="19">
        <f t="shared" si="72"/>
        <v>85.669999999999987</v>
      </c>
      <c r="J156" s="19">
        <f t="shared" si="72"/>
        <v>733.56999999999994</v>
      </c>
      <c r="K156" s="25"/>
      <c r="L156" s="19">
        <f t="shared" ref="L156" si="73">SUM(L147:L155)</f>
        <v>59.1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1214</v>
      </c>
      <c r="G157" s="32">
        <f t="shared" ref="G157" si="74">G146+G156</f>
        <v>47.59</v>
      </c>
      <c r="H157" s="32">
        <f t="shared" ref="H157" si="75">H146+H156</f>
        <v>48.400000000000006</v>
      </c>
      <c r="I157" s="32">
        <f t="shared" ref="I157" si="76">I146+I156</f>
        <v>168.95999999999998</v>
      </c>
      <c r="J157" s="32">
        <f t="shared" ref="J157:L157" si="77">J146+J156</f>
        <v>1292.57</v>
      </c>
      <c r="K157" s="32"/>
      <c r="L157" s="32">
        <f t="shared" si="77"/>
        <v>108.21000000000001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100</v>
      </c>
      <c r="G158" s="40">
        <v>11.7</v>
      </c>
      <c r="H158" s="40">
        <v>14.1</v>
      </c>
      <c r="I158" s="40">
        <v>14.9</v>
      </c>
      <c r="J158" s="40">
        <v>233.4</v>
      </c>
      <c r="K158" s="41">
        <v>279</v>
      </c>
      <c r="L158" s="40">
        <v>49.31</v>
      </c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199.5</v>
      </c>
      <c r="K159" s="44">
        <v>203</v>
      </c>
      <c r="L159" s="43">
        <v>4.57</v>
      </c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</v>
      </c>
      <c r="H160" s="43">
        <v>0</v>
      </c>
      <c r="I160" s="43">
        <v>19.96</v>
      </c>
      <c r="J160" s="43">
        <v>75</v>
      </c>
      <c r="K160" s="44">
        <v>381</v>
      </c>
      <c r="L160" s="43">
        <v>9.1300000000000008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88.8</v>
      </c>
      <c r="K161" s="44" t="s">
        <v>44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42</v>
      </c>
      <c r="K162" s="44">
        <v>338</v>
      </c>
      <c r="L162" s="43">
        <v>5</v>
      </c>
    </row>
    <row r="163" spans="1:12" ht="15" x14ac:dyDescent="0.25">
      <c r="A163" s="23"/>
      <c r="B163" s="15"/>
      <c r="C163" s="11"/>
      <c r="D163" s="51" t="s">
        <v>26</v>
      </c>
      <c r="E163" s="42" t="s">
        <v>106</v>
      </c>
      <c r="F163" s="43">
        <v>40</v>
      </c>
      <c r="G163" s="43">
        <v>0.33</v>
      </c>
      <c r="H163" s="43">
        <v>0.04</v>
      </c>
      <c r="I163" s="43">
        <v>1.1299999999999999</v>
      </c>
      <c r="J163" s="43">
        <v>6.23</v>
      </c>
      <c r="K163" s="44">
        <v>71</v>
      </c>
      <c r="L163" s="43">
        <v>3.4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21.169999999999995</v>
      </c>
      <c r="H165" s="19">
        <f t="shared" si="78"/>
        <v>18.29</v>
      </c>
      <c r="I165" s="19">
        <f t="shared" si="78"/>
        <v>101.92</v>
      </c>
      <c r="J165" s="19">
        <f t="shared" si="78"/>
        <v>644.92999999999995</v>
      </c>
      <c r="K165" s="25"/>
      <c r="L165" s="19">
        <f t="shared" ref="L165" si="79">SUM(L158:L164)</f>
        <v>73.410000000000011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0.86</v>
      </c>
      <c r="H166" s="43">
        <v>3.05</v>
      </c>
      <c r="I166" s="43">
        <v>5.13</v>
      </c>
      <c r="J166" s="43">
        <v>51.41</v>
      </c>
      <c r="K166" s="44">
        <v>52</v>
      </c>
      <c r="L166" s="43">
        <v>2.66</v>
      </c>
    </row>
    <row r="167" spans="1:12" ht="15" x14ac:dyDescent="0.25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1.4</v>
      </c>
      <c r="H167" s="43">
        <v>4.5</v>
      </c>
      <c r="I167" s="43">
        <v>6.8</v>
      </c>
      <c r="J167" s="43">
        <v>76</v>
      </c>
      <c r="K167" s="44">
        <v>124</v>
      </c>
      <c r="L167" s="43">
        <v>6.13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19.989999999999998</v>
      </c>
      <c r="H168" s="43">
        <v>10.49</v>
      </c>
      <c r="I168" s="43">
        <v>0.69</v>
      </c>
      <c r="J168" s="43">
        <v>185.1</v>
      </c>
      <c r="K168" s="44">
        <v>232</v>
      </c>
      <c r="L168" s="43">
        <v>22.03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7.47</v>
      </c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</v>
      </c>
      <c r="K170" s="44">
        <v>376</v>
      </c>
      <c r="L170" s="43">
        <v>1.47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46.9</v>
      </c>
      <c r="K171" s="44" t="s">
        <v>44</v>
      </c>
      <c r="L171" s="43">
        <v>1.5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29.9</v>
      </c>
      <c r="H175" s="19">
        <f t="shared" si="80"/>
        <v>25.79</v>
      </c>
      <c r="I175" s="19">
        <f t="shared" si="80"/>
        <v>73.359999999999985</v>
      </c>
      <c r="J175" s="19">
        <f t="shared" si="80"/>
        <v>655.55</v>
      </c>
      <c r="K175" s="25"/>
      <c r="L175" s="19">
        <f t="shared" ref="L175" si="81">SUM(L166:L174)</f>
        <v>42.57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1400</v>
      </c>
      <c r="G176" s="32">
        <f t="shared" ref="G176" si="82">G165+G175</f>
        <v>51.069999999999993</v>
      </c>
      <c r="H176" s="32">
        <f t="shared" ref="H176" si="83">H165+H175</f>
        <v>44.08</v>
      </c>
      <c r="I176" s="32">
        <f t="shared" ref="I176" si="84">I165+I175</f>
        <v>175.27999999999997</v>
      </c>
      <c r="J176" s="32">
        <f t="shared" ref="J176:L176" si="85">J165+J175</f>
        <v>1300.48</v>
      </c>
      <c r="K176" s="32"/>
      <c r="L176" s="32">
        <f t="shared" si="85"/>
        <v>115.98000000000002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18.579999999999998</v>
      </c>
      <c r="H177" s="40">
        <v>33.1</v>
      </c>
      <c r="I177" s="40">
        <v>3.52</v>
      </c>
      <c r="J177" s="40">
        <v>386.2</v>
      </c>
      <c r="K177" s="41">
        <v>210</v>
      </c>
      <c r="L177" s="40">
        <v>36.15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</v>
      </c>
      <c r="K179" s="44">
        <v>376</v>
      </c>
      <c r="L179" s="43">
        <v>1.47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43">
        <v>2.67</v>
      </c>
      <c r="H180" s="43">
        <v>0.53</v>
      </c>
      <c r="I180" s="43">
        <v>13.73</v>
      </c>
      <c r="J180" s="43">
        <v>70.400000000000006</v>
      </c>
      <c r="K180" s="44" t="s">
        <v>44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91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25</v>
      </c>
    </row>
    <row r="182" spans="1:12" ht="25.5" x14ac:dyDescent="0.25">
      <c r="A182" s="23"/>
      <c r="B182" s="15"/>
      <c r="C182" s="11"/>
      <c r="D182" s="51" t="s">
        <v>26</v>
      </c>
      <c r="E182" s="42" t="s">
        <v>83</v>
      </c>
      <c r="F182" s="43">
        <v>40</v>
      </c>
      <c r="G182" s="43">
        <v>0.33</v>
      </c>
      <c r="H182" s="43">
        <v>0.04</v>
      </c>
      <c r="I182" s="43">
        <v>1.1299999999999999</v>
      </c>
      <c r="J182" s="43">
        <v>6.23</v>
      </c>
      <c r="K182" s="44">
        <v>71</v>
      </c>
      <c r="L182" s="43">
        <v>3.4</v>
      </c>
    </row>
    <row r="183" spans="1:12" ht="15" x14ac:dyDescent="0.25">
      <c r="A183" s="23"/>
      <c r="B183" s="15"/>
      <c r="C183" s="11"/>
      <c r="D183" s="6"/>
      <c r="E183" s="42" t="s">
        <v>41</v>
      </c>
      <c r="F183" s="43">
        <v>20</v>
      </c>
      <c r="G183" s="43">
        <v>4.6399999999999997</v>
      </c>
      <c r="H183" s="43">
        <v>6.8</v>
      </c>
      <c r="I183" s="43">
        <v>0.02</v>
      </c>
      <c r="J183" s="43">
        <v>79.8</v>
      </c>
      <c r="K183" s="44">
        <v>15</v>
      </c>
      <c r="L183" s="43">
        <v>9.9600000000000009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27.319999999999993</v>
      </c>
      <c r="H184" s="19">
        <f t="shared" si="86"/>
        <v>40.72</v>
      </c>
      <c r="I184" s="19">
        <f t="shared" si="86"/>
        <v>41.510000000000012</v>
      </c>
      <c r="J184" s="19">
        <f t="shared" si="86"/>
        <v>641.42999999999995</v>
      </c>
      <c r="K184" s="25"/>
      <c r="L184" s="19">
        <f t="shared" ref="L184" si="87">SUM(L177:L183)</f>
        <v>78.360000000000014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1.1399999999999999</v>
      </c>
      <c r="H185" s="43">
        <v>5.34</v>
      </c>
      <c r="I185" s="43">
        <v>4.62</v>
      </c>
      <c r="J185" s="43">
        <v>71.400000000000006</v>
      </c>
      <c r="K185" s="44">
        <v>115</v>
      </c>
      <c r="L185" s="43">
        <v>6.59</v>
      </c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2.16</v>
      </c>
      <c r="H186" s="43">
        <v>2.8</v>
      </c>
      <c r="I186" s="43">
        <v>13.96</v>
      </c>
      <c r="J186" s="43">
        <v>94.6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13.7</v>
      </c>
      <c r="H187" s="43">
        <v>5.2</v>
      </c>
      <c r="I187" s="43">
        <v>9.1</v>
      </c>
      <c r="J187" s="43">
        <v>138.41999999999999</v>
      </c>
      <c r="K187" s="44">
        <v>295</v>
      </c>
      <c r="L187" s="43">
        <v>30.89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173</v>
      </c>
      <c r="L188" s="43">
        <v>6.43</v>
      </c>
    </row>
    <row r="189" spans="1:12" ht="1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0.2</v>
      </c>
      <c r="I189" s="43">
        <v>20.2</v>
      </c>
      <c r="J189" s="43">
        <v>87</v>
      </c>
      <c r="K189" s="44">
        <v>389</v>
      </c>
      <c r="L189" s="43">
        <v>8.67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46.9</v>
      </c>
      <c r="K190" s="44" t="s">
        <v>44</v>
      </c>
      <c r="L190" s="43">
        <v>1.5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28.73</v>
      </c>
      <c r="H194" s="19">
        <f t="shared" si="88"/>
        <v>18.37</v>
      </c>
      <c r="I194" s="19">
        <f t="shared" si="88"/>
        <v>103.72</v>
      </c>
      <c r="J194" s="19">
        <f t="shared" si="88"/>
        <v>701.18999999999994</v>
      </c>
      <c r="K194" s="25"/>
      <c r="L194" s="19">
        <f t="shared" ref="L194" si="89">SUM(L185:L193)</f>
        <v>55.390000000000008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1370</v>
      </c>
      <c r="G195" s="32">
        <f t="shared" ref="G195" si="90">G184+G194</f>
        <v>56.05</v>
      </c>
      <c r="H195" s="32">
        <f t="shared" ref="H195" si="91">H184+H194</f>
        <v>59.09</v>
      </c>
      <c r="I195" s="32">
        <f t="shared" ref="I195" si="92">I184+I194</f>
        <v>145.23000000000002</v>
      </c>
      <c r="J195" s="32">
        <f t="shared" ref="J195:L195" si="93">J184+J194</f>
        <v>1342.62</v>
      </c>
      <c r="K195" s="32"/>
      <c r="L195" s="32">
        <f t="shared" si="93"/>
        <v>133.75000000000003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49.000500000000002</v>
      </c>
      <c r="H196" s="34">
        <f t="shared" si="94"/>
        <v>47.756299999999996</v>
      </c>
      <c r="I196" s="34">
        <f t="shared" si="94"/>
        <v>171.3417</v>
      </c>
      <c r="J196" s="34">
        <f t="shared" si="94"/>
        <v>1309.9559999999997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115.88899999999998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Яблоко</cp:lastModifiedBy>
  <dcterms:created xsi:type="dcterms:W3CDTF">2022-05-16T14:23:56Z</dcterms:created>
  <dcterms:modified xsi:type="dcterms:W3CDTF">2025-04-28T08:42:23Z</dcterms:modified>
</cp:coreProperties>
</file>