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F157" l="1"/>
  <c r="J100"/>
  <c r="F100"/>
  <c r="I81"/>
  <c r="G81"/>
  <c r="J81"/>
  <c r="H81"/>
  <c r="F81"/>
  <c r="I62"/>
  <c r="H62"/>
  <c r="J62"/>
  <c r="G62"/>
  <c r="F62"/>
  <c r="J43"/>
  <c r="I43"/>
  <c r="H43"/>
  <c r="G43"/>
  <c r="F43"/>
  <c r="J24"/>
  <c r="I24"/>
  <c r="H24"/>
  <c r="G24"/>
  <c r="F24"/>
  <c r="J196" l="1"/>
  <c r="I196"/>
  <c r="H196"/>
  <c r="G196"/>
  <c r="F196"/>
</calcChain>
</file>

<file path=xl/sharedStrings.xml><?xml version="1.0" encoding="utf-8"?>
<sst xmlns="http://schemas.openxmlformats.org/spreadsheetml/2006/main" count="323" uniqueCount="102">
  <si>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</si>
  <si>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</si>
  <si>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</si>
  <si>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</si>
  <si>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</si>
  <si>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</si>
  <si>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</si>
  <si>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</si>
  <si>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</si>
  <si>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</si>
  <si>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</si>
  <si>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</si>
  <si>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</si>
  <si>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</si>
  <si>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</si>
  <si>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</si>
  <si>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</si>
  <si>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</si>
  <si>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</si>
  <si>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</si>
  <si>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</si>
  <si>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</si>
  <si>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</si>
  <si>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</si>
  <si>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</si>
  <si>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</si>
  <si>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</si>
  <si>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</si>
  <si>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</si>
  <si>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</si>
  <si>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</si>
  <si>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</si>
  <si>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</si>
  <si>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</si>
  <si>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</si>
  <si>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</si>
  <si>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</si>
  <si>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</si>
  <si>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</si>
  <si>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"ЛомовскаяСОШ"</t>
  </si>
  <si>
    <t>Какао с молоком</t>
  </si>
  <si>
    <t>Хлеб пшеничный</t>
  </si>
  <si>
    <t>ПР</t>
  </si>
  <si>
    <t>Яблоко</t>
  </si>
  <si>
    <t>Сыр твердо-мягкий порционно м.д.ж 45%</t>
  </si>
  <si>
    <t>Каша молочная геркулесовая с маслом сливочным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</si>
  <si>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</si>
  <si>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</si>
  <si>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</si>
  <si>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Макароны отварные с маслом сливочным</t>
  </si>
  <si>
    <t>Чай с лимоном</t>
  </si>
  <si>
    <t>Рис отварной с маслом</t>
  </si>
  <si>
    <t>Котлеты ,биточки,шницель</t>
  </si>
  <si>
    <t>Кофейный напиток на молоке</t>
  </si>
  <si>
    <t>пшеничный</t>
  </si>
  <si>
    <t>Овощи порционно/огурец свежий</t>
  </si>
  <si>
    <t>Салат из свеклы с маслом растительным</t>
  </si>
  <si>
    <t>Суп картофельный с крупой(гречневой)</t>
  </si>
  <si>
    <t>Рыба,тушенная с овощами</t>
  </si>
  <si>
    <t>Картофельное пюре с маслом сливочным</t>
  </si>
  <si>
    <t>Чай с сахаром</t>
  </si>
  <si>
    <t>Запеканка из творога</t>
  </si>
  <si>
    <t>Салат из моркови с яблоком</t>
  </si>
  <si>
    <t>54-1т-20</t>
  </si>
  <si>
    <t>338*</t>
  </si>
  <si>
    <t>Повидло</t>
  </si>
  <si>
    <t>б/н</t>
  </si>
  <si>
    <t>Салат из свежих помидор и огурцов с растительным маслом</t>
  </si>
  <si>
    <t>Борщ с капустой и картофелем</t>
  </si>
  <si>
    <t>Плов с птицей</t>
  </si>
  <si>
    <t>Компот из свежих яблок</t>
  </si>
  <si>
    <t>Груша</t>
  </si>
  <si>
    <t>Икра кабачковая</t>
  </si>
  <si>
    <t>Рассольник Ленинградский с крупой перловой</t>
  </si>
  <si>
    <t>Бифштекс рубленый Детский</t>
  </si>
  <si>
    <t>Компот из смеси сухофруктов С-витаминизированный</t>
  </si>
  <si>
    <t>Омлет натуральный с маслом сливочным</t>
  </si>
  <si>
    <t>Батон пшеничный</t>
  </si>
  <si>
    <t>Суп картофельный с крупой (пшено)</t>
  </si>
  <si>
    <t>138(2)</t>
  </si>
  <si>
    <t xml:space="preserve">Котлета куриная рубленная </t>
  </si>
  <si>
    <t>Каша рисовая рассыпчатая</t>
  </si>
  <si>
    <t>297(ЯС)</t>
  </si>
  <si>
    <t>Каша гречневая молочная с маслом сливочным</t>
  </si>
  <si>
    <t>Борщ Сибирский с фасолью</t>
  </si>
  <si>
    <t>Кисель из концентрата на плодовых или ягодных</t>
  </si>
  <si>
    <t>Каша Дружба с маслом сливочным</t>
  </si>
  <si>
    <t>Фрикадельки из говядины ,в соусе</t>
  </si>
  <si>
    <t>Винегрет овощной</t>
  </si>
  <si>
    <t>Суп-лапша домашняя с птицей отварной</t>
  </si>
  <si>
    <t>Птица запеченная порционная</t>
  </si>
  <si>
    <t>Капуста тушеная</t>
  </si>
  <si>
    <t>Запеканка из творожно-рисовая с маслом сливочным</t>
  </si>
  <si>
    <t>Салат из моркови</t>
  </si>
  <si>
    <t xml:space="preserve">Суп картофельный с крупой </t>
  </si>
  <si>
    <t>Жаркое по домашнему</t>
  </si>
  <si>
    <t>Тефтели Детские под соусом</t>
  </si>
  <si>
    <t>Щи из свежей капусты с картофелем</t>
  </si>
  <si>
    <t>Рыба,запеченая под соусом</t>
  </si>
  <si>
    <t>Суп картофельный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</si>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</sst>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L7" sqref="L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7.23</v>
      </c>
      <c r="H6" s="40">
        <v>9.81</v>
      </c>
      <c r="I6" s="40">
        <v>28.8</v>
      </c>
      <c r="J6" s="40">
        <v>225.2</v>
      </c>
      <c r="K6" s="41">
        <v>173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20</v>
      </c>
      <c r="G7" s="43">
        <v>4.6399999999999997</v>
      </c>
      <c r="H7" s="43">
        <v>6.8</v>
      </c>
      <c r="I7" s="43">
        <v>0.02</v>
      </c>
      <c r="J7" s="43">
        <v>79.8</v>
      </c>
      <c r="K7" s="44">
        <v>15</v>
      </c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3.5</v>
      </c>
      <c r="H8" s="43">
        <v>3.7</v>
      </c>
      <c r="I8" s="43">
        <v>25.5</v>
      </c>
      <c r="J8" s="43">
        <v>149.30000000000001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3.04</v>
      </c>
      <c r="H9" s="43">
        <v>0.32</v>
      </c>
      <c r="I9" s="43">
        <v>19.68</v>
      </c>
      <c r="J9" s="43">
        <v>88.8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42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18.809999999999999</v>
      </c>
      <c r="H13" s="19">
        <f t="shared" si="0"/>
        <v>21.029999999999998</v>
      </c>
      <c r="I13" s="19">
        <f t="shared" si="0"/>
        <v>83.8</v>
      </c>
      <c r="J13" s="19">
        <f t="shared" si="0"/>
        <v>585.1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0.9</v>
      </c>
      <c r="H14" s="43">
        <v>1.31</v>
      </c>
      <c r="I14" s="43">
        <v>5.6</v>
      </c>
      <c r="J14" s="43">
        <v>37.79</v>
      </c>
      <c r="K14" s="44">
        <v>45</v>
      </c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4.4000000000000004</v>
      </c>
      <c r="H15" s="43">
        <v>4.22</v>
      </c>
      <c r="I15" s="43">
        <v>13.22</v>
      </c>
      <c r="J15" s="43">
        <v>118.6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11.295</v>
      </c>
      <c r="H16" s="43">
        <v>11.691000000000001</v>
      </c>
      <c r="I16" s="43">
        <v>3.609</v>
      </c>
      <c r="J16" s="43">
        <v>164.25</v>
      </c>
      <c r="K16" s="44">
        <v>260</v>
      </c>
      <c r="L16" s="43"/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199.5</v>
      </c>
      <c r="K17" s="44">
        <v>203</v>
      </c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204</v>
      </c>
      <c r="G18" s="43">
        <v>0.26</v>
      </c>
      <c r="H18" s="43">
        <v>0.06</v>
      </c>
      <c r="I18" s="43">
        <v>15.22</v>
      </c>
      <c r="J18" s="43">
        <v>62.5</v>
      </c>
      <c r="K18" s="44">
        <v>377</v>
      </c>
      <c r="L18" s="43"/>
    </row>
    <row r="19" spans="1:12" ht="15">
      <c r="A19" s="23"/>
      <c r="B19" s="15"/>
      <c r="C19" s="11"/>
      <c r="D19" s="7" t="s">
        <v>31</v>
      </c>
      <c r="E19" s="42"/>
      <c r="F19" s="43">
        <v>30</v>
      </c>
      <c r="G19" s="43">
        <v>1.52</v>
      </c>
      <c r="H19" s="43">
        <v>0.16</v>
      </c>
      <c r="I19" s="43">
        <v>9.84</v>
      </c>
      <c r="J19" s="43">
        <v>46.9</v>
      </c>
      <c r="K19" s="44" t="s">
        <v>42</v>
      </c>
      <c r="L19" s="43"/>
    </row>
    <row r="20" spans="1:12" ht="15">
      <c r="A20" s="23"/>
      <c r="B20" s="15"/>
      <c r="C20" s="11"/>
      <c r="D20" s="7" t="s">
        <v>32</v>
      </c>
      <c r="E20" s="42"/>
      <c r="F20" s="43">
        <v>40</v>
      </c>
      <c r="G20" s="43">
        <v>2.64</v>
      </c>
      <c r="H20" s="43">
        <v>0.48</v>
      </c>
      <c r="I20" s="43">
        <v>13.68</v>
      </c>
      <c r="J20" s="43">
        <v>69.599999999999994</v>
      </c>
      <c r="K20" s="44" t="s">
        <v>42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774</v>
      </c>
      <c r="G23" s="19">
        <f t="shared" ref="G23:J23" si="2">SUM(G14:G22)</f>
        <v>26.715</v>
      </c>
      <c r="H23" s="19">
        <f t="shared" si="2"/>
        <v>21.350999999999999</v>
      </c>
      <c r="I23" s="19">
        <f t="shared" si="2"/>
        <v>97.619</v>
      </c>
      <c r="J23" s="19">
        <f t="shared" si="2"/>
        <v>699.14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1334</v>
      </c>
      <c r="G24" s="32">
        <f t="shared" ref="G24:J24" si="4">G13+G23</f>
        <v>45.524999999999999</v>
      </c>
      <c r="H24" s="32">
        <f t="shared" si="4"/>
        <v>42.381</v>
      </c>
      <c r="I24" s="32">
        <f t="shared" si="4"/>
        <v>181.41899999999998</v>
      </c>
      <c r="J24" s="32">
        <f t="shared" si="4"/>
        <v>1284.24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3.7</v>
      </c>
      <c r="H25" s="40">
        <v>5.37</v>
      </c>
      <c r="I25" s="40">
        <v>36.68</v>
      </c>
      <c r="J25" s="40">
        <v>209.85</v>
      </c>
      <c r="K25" s="41">
        <v>304</v>
      </c>
      <c r="L25" s="40"/>
    </row>
    <row r="26" spans="1:12" ht="15">
      <c r="A26" s="14"/>
      <c r="B26" s="15"/>
      <c r="C26" s="11"/>
      <c r="D26" s="6"/>
      <c r="E26" s="42" t="s">
        <v>52</v>
      </c>
      <c r="F26" s="43">
        <v>90</v>
      </c>
      <c r="G26" s="43">
        <v>10.26</v>
      </c>
      <c r="H26" s="43">
        <v>10.08</v>
      </c>
      <c r="I26" s="43">
        <v>12.15</v>
      </c>
      <c r="J26" s="43">
        <v>181.8</v>
      </c>
      <c r="K26" s="44">
        <v>451</v>
      </c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3.17</v>
      </c>
      <c r="H27" s="43">
        <v>2.68</v>
      </c>
      <c r="I27" s="43">
        <v>15.95</v>
      </c>
      <c r="J27" s="43">
        <v>100.6</v>
      </c>
      <c r="K27" s="44">
        <v>379</v>
      </c>
      <c r="L27" s="43"/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3.04</v>
      </c>
      <c r="H28" s="43">
        <v>0.32</v>
      </c>
      <c r="I28" s="43">
        <v>19.68</v>
      </c>
      <c r="J28" s="43">
        <v>93.8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55</v>
      </c>
      <c r="F30" s="43">
        <v>40</v>
      </c>
      <c r="G30" s="43">
        <v>0.33</v>
      </c>
      <c r="H30" s="43">
        <v>0.04</v>
      </c>
      <c r="I30" s="43">
        <v>1.1299999999999999</v>
      </c>
      <c r="J30" s="43">
        <v>6.23</v>
      </c>
      <c r="K30" s="44">
        <v>71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20.5</v>
      </c>
      <c r="H32" s="19">
        <f t="shared" ref="H32" si="7">SUM(H25:H31)</f>
        <v>18.489999999999998</v>
      </c>
      <c r="I32" s="19">
        <f t="shared" ref="I32" si="8">SUM(I25:I31)</f>
        <v>85.59</v>
      </c>
      <c r="J32" s="19">
        <f t="shared" ref="J32:L32" si="9">SUM(J25:J31)</f>
        <v>592.28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0.86</v>
      </c>
      <c r="H33" s="43">
        <v>3.05</v>
      </c>
      <c r="I33" s="43">
        <v>5.13</v>
      </c>
      <c r="J33" s="43">
        <v>51.41</v>
      </c>
      <c r="K33" s="44">
        <v>52</v>
      </c>
      <c r="L33" s="43"/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2.36</v>
      </c>
      <c r="H34" s="43">
        <v>2.6</v>
      </c>
      <c r="I34" s="43">
        <v>14.8</v>
      </c>
      <c r="J34" s="43">
        <v>92.16</v>
      </c>
      <c r="K34" s="44">
        <v>101</v>
      </c>
      <c r="L34" s="43"/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8.6999999999999993</v>
      </c>
      <c r="H35" s="43">
        <v>4.7300000000000004</v>
      </c>
      <c r="I35" s="43">
        <v>3.67</v>
      </c>
      <c r="J35" s="43">
        <v>91.5</v>
      </c>
      <c r="K35" s="44">
        <v>4</v>
      </c>
      <c r="L35" s="43"/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3.29</v>
      </c>
      <c r="H36" s="43">
        <v>7.06</v>
      </c>
      <c r="I36" s="43">
        <v>22.21</v>
      </c>
      <c r="J36" s="43">
        <v>165.54</v>
      </c>
      <c r="K36" s="44">
        <v>312</v>
      </c>
      <c r="L36" s="43"/>
    </row>
    <row r="37" spans="1:12" ht="1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0.22</v>
      </c>
      <c r="H37" s="43"/>
      <c r="I37" s="43">
        <v>24.42</v>
      </c>
      <c r="J37" s="43">
        <v>98.56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/>
      <c r="F38" s="43">
        <v>30</v>
      </c>
      <c r="G38" s="43">
        <v>1.52</v>
      </c>
      <c r="H38" s="43">
        <v>0.16</v>
      </c>
      <c r="I38" s="43">
        <v>9.84</v>
      </c>
      <c r="J38" s="43">
        <v>46.9</v>
      </c>
      <c r="K38" s="44" t="s">
        <v>42</v>
      </c>
      <c r="L38" s="43"/>
    </row>
    <row r="39" spans="1:12" ht="15">
      <c r="A39" s="14"/>
      <c r="B39" s="15"/>
      <c r="C39" s="11"/>
      <c r="D39" s="7" t="s">
        <v>32</v>
      </c>
      <c r="E39" s="42"/>
      <c r="F39" s="43">
        <v>40</v>
      </c>
      <c r="G39" s="43">
        <v>2.64</v>
      </c>
      <c r="H39" s="43">
        <v>0.48</v>
      </c>
      <c r="I39" s="43">
        <v>13.68</v>
      </c>
      <c r="J39" s="43">
        <v>69.599999999999994</v>
      </c>
      <c r="K39" s="44" t="s">
        <v>42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19.59</v>
      </c>
      <c r="H42" s="19">
        <f t="shared" ref="H42" si="11">SUM(H33:H41)</f>
        <v>18.080000000000002</v>
      </c>
      <c r="I42" s="19">
        <f t="shared" ref="I42" si="12">SUM(I33:I41)</f>
        <v>93.75</v>
      </c>
      <c r="J42" s="19">
        <f t="shared" ref="J42:L42" si="13">SUM(J33:J41)</f>
        <v>615.67000000000007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1290</v>
      </c>
      <c r="G43" s="32">
        <f t="shared" ref="G43" si="14">G32+G42</f>
        <v>40.090000000000003</v>
      </c>
      <c r="H43" s="32">
        <f t="shared" ref="H43" si="15">H32+H42</f>
        <v>36.57</v>
      </c>
      <c r="I43" s="32">
        <f t="shared" ref="I43" si="16">I32+I42</f>
        <v>179.34</v>
      </c>
      <c r="J43" s="32">
        <f t="shared" ref="J43:L43" si="17">J32+J42</f>
        <v>1207.95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170</v>
      </c>
      <c r="G44" s="40">
        <v>29.02</v>
      </c>
      <c r="H44" s="40">
        <v>18.239999999999998</v>
      </c>
      <c r="I44" s="40">
        <v>28.34</v>
      </c>
      <c r="J44" s="40">
        <v>394.18</v>
      </c>
      <c r="K44" s="41" t="s">
        <v>63</v>
      </c>
      <c r="L44" s="40"/>
    </row>
    <row r="45" spans="1:12" ht="15">
      <c r="A45" s="23"/>
      <c r="B45" s="15"/>
      <c r="C45" s="11"/>
      <c r="D45" s="6"/>
      <c r="E45" s="42" t="s">
        <v>62</v>
      </c>
      <c r="F45" s="43">
        <v>60</v>
      </c>
      <c r="G45" s="43">
        <v>0.64</v>
      </c>
      <c r="H45" s="43">
        <v>0.1</v>
      </c>
      <c r="I45" s="43">
        <v>5.1100000000000003</v>
      </c>
      <c r="J45" s="43">
        <v>23.9</v>
      </c>
      <c r="K45" s="44">
        <v>59</v>
      </c>
      <c r="L45" s="43"/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0.2</v>
      </c>
      <c r="H46" s="43">
        <v>0.05</v>
      </c>
      <c r="I46" s="43">
        <v>15.01</v>
      </c>
      <c r="J46" s="43">
        <v>61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77</v>
      </c>
      <c r="F47" s="43">
        <v>40</v>
      </c>
      <c r="G47" s="43">
        <v>2.67</v>
      </c>
      <c r="H47" s="43">
        <v>0.53</v>
      </c>
      <c r="I47" s="43">
        <v>13.73</v>
      </c>
      <c r="J47" s="43">
        <v>70.400000000000006</v>
      </c>
      <c r="K47" s="44" t="s">
        <v>42</v>
      </c>
      <c r="L47" s="43"/>
    </row>
    <row r="48" spans="1:12" ht="1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 t="s">
        <v>64</v>
      </c>
      <c r="L48" s="43"/>
    </row>
    <row r="49" spans="1:12" ht="15">
      <c r="A49" s="23"/>
      <c r="B49" s="15"/>
      <c r="C49" s="11"/>
      <c r="D49" s="6"/>
      <c r="E49" s="42" t="s">
        <v>65</v>
      </c>
      <c r="F49" s="43">
        <v>30</v>
      </c>
      <c r="G49" s="43">
        <v>0.15</v>
      </c>
      <c r="H49" s="43">
        <v>0</v>
      </c>
      <c r="I49" s="43">
        <v>17.850000000000001</v>
      </c>
      <c r="J49" s="43">
        <v>71.7</v>
      </c>
      <c r="K49" s="44" t="s">
        <v>66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34.18</v>
      </c>
      <c r="H51" s="19">
        <f t="shared" ref="H51" si="19">SUM(H44:H50)</f>
        <v>19.420000000000002</v>
      </c>
      <c r="I51" s="19">
        <f t="shared" ref="I51" si="20">SUM(I44:I50)</f>
        <v>101.03999999999999</v>
      </c>
      <c r="J51" s="19">
        <f t="shared" ref="J51:L51" si="21">SUM(J44:J50)</f>
        <v>717.18000000000006</v>
      </c>
      <c r="K51" s="25"/>
      <c r="L51" s="19">
        <f t="shared" si="21"/>
        <v>0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0.3</v>
      </c>
      <c r="H52" s="43">
        <v>2</v>
      </c>
      <c r="I52" s="43">
        <v>1.6</v>
      </c>
      <c r="J52" s="43">
        <v>25.6</v>
      </c>
      <c r="K52" s="44">
        <v>24</v>
      </c>
      <c r="L52" s="43"/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1.28</v>
      </c>
      <c r="H53" s="43">
        <v>3.84</v>
      </c>
      <c r="I53" s="43">
        <v>8.98</v>
      </c>
      <c r="J53" s="43">
        <v>75</v>
      </c>
      <c r="K53" s="44">
        <v>110</v>
      </c>
      <c r="L53" s="43"/>
    </row>
    <row r="54" spans="1:12" ht="15">
      <c r="A54" s="23"/>
      <c r="B54" s="15"/>
      <c r="C54" s="11"/>
      <c r="D54" s="7" t="s">
        <v>28</v>
      </c>
      <c r="E54" s="42" t="s">
        <v>69</v>
      </c>
      <c r="F54" s="43">
        <v>240</v>
      </c>
      <c r="G54" s="43">
        <v>22.36</v>
      </c>
      <c r="H54" s="43">
        <v>26.14</v>
      </c>
      <c r="I54" s="43">
        <v>47.23</v>
      </c>
      <c r="J54" s="43">
        <v>513.6</v>
      </c>
      <c r="K54" s="44">
        <v>291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0.16</v>
      </c>
      <c r="H56" s="43">
        <v>0.16</v>
      </c>
      <c r="I56" s="43">
        <v>27.9</v>
      </c>
      <c r="J56" s="43">
        <v>113.6</v>
      </c>
      <c r="K56" s="44">
        <v>342</v>
      </c>
      <c r="L56" s="43"/>
    </row>
    <row r="57" spans="1:12" ht="15">
      <c r="A57" s="23"/>
      <c r="B57" s="15"/>
      <c r="C57" s="11"/>
      <c r="D57" s="7" t="s">
        <v>31</v>
      </c>
      <c r="E57" s="42"/>
      <c r="F57" s="43">
        <v>30</v>
      </c>
      <c r="G57" s="43">
        <v>1.52</v>
      </c>
      <c r="H57" s="43">
        <v>0.16</v>
      </c>
      <c r="I57" s="43">
        <v>9.84</v>
      </c>
      <c r="J57" s="43">
        <v>46.9</v>
      </c>
      <c r="K57" s="44" t="s">
        <v>42</v>
      </c>
      <c r="L57" s="43"/>
    </row>
    <row r="58" spans="1:12" ht="15">
      <c r="A58" s="23"/>
      <c r="B58" s="15"/>
      <c r="C58" s="11"/>
      <c r="D58" s="7" t="s">
        <v>32</v>
      </c>
      <c r="E58" s="42"/>
      <c r="F58" s="43">
        <v>40</v>
      </c>
      <c r="G58" s="43">
        <v>2.64</v>
      </c>
      <c r="H58" s="43">
        <v>0.48</v>
      </c>
      <c r="I58" s="43">
        <v>13.68</v>
      </c>
      <c r="J58" s="43">
        <v>69.599999999999994</v>
      </c>
      <c r="K58" s="44" t="s">
        <v>42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28.259999999999998</v>
      </c>
      <c r="H61" s="19">
        <f t="shared" ref="H61" si="23">SUM(H52:H60)</f>
        <v>32.779999999999994</v>
      </c>
      <c r="I61" s="19">
        <f t="shared" ref="I61" si="24">SUM(I52:I60)</f>
        <v>109.22999999999999</v>
      </c>
      <c r="J61" s="19">
        <f t="shared" ref="J61:L61" si="25">SUM(J52:J60)</f>
        <v>844.30000000000007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 t="shared" ref="G62" si="26">G51+G61</f>
        <v>62.44</v>
      </c>
      <c r="H62" s="32">
        <f t="shared" ref="H62" si="27">H51+H61</f>
        <v>52.199999999999996</v>
      </c>
      <c r="I62" s="32">
        <f t="shared" ref="I62" si="28">I51+I61</f>
        <v>210.26999999999998</v>
      </c>
      <c r="J62" s="32">
        <f t="shared" ref="J62:L62" si="29">J51+J61</f>
        <v>1561.48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90</v>
      </c>
      <c r="G63" s="40">
        <v>11.295</v>
      </c>
      <c r="H63" s="40">
        <v>11.691000000000001</v>
      </c>
      <c r="I63" s="40">
        <v>3.609</v>
      </c>
      <c r="J63" s="40">
        <v>164.25</v>
      </c>
      <c r="K63" s="41">
        <v>260</v>
      </c>
      <c r="L63" s="40"/>
    </row>
    <row r="64" spans="1:12" ht="15">
      <c r="A64" s="23"/>
      <c r="B64" s="15"/>
      <c r="C64" s="11"/>
      <c r="D64" s="6"/>
      <c r="E64" s="42" t="s">
        <v>49</v>
      </c>
      <c r="F64" s="43">
        <v>150</v>
      </c>
      <c r="G64" s="43">
        <v>5.52</v>
      </c>
      <c r="H64" s="43">
        <v>4.5199999999999996</v>
      </c>
      <c r="I64" s="43">
        <v>26.45</v>
      </c>
      <c r="J64" s="43">
        <v>168.6</v>
      </c>
      <c r="K64" s="44">
        <v>203</v>
      </c>
      <c r="L64" s="43"/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204</v>
      </c>
      <c r="G65" s="43">
        <v>0.26</v>
      </c>
      <c r="H65" s="43">
        <v>0.06</v>
      </c>
      <c r="I65" s="43">
        <v>15.22</v>
      </c>
      <c r="J65" s="43">
        <v>62.5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40</v>
      </c>
      <c r="G66" s="43">
        <v>3.04</v>
      </c>
      <c r="H66" s="43">
        <v>0.32</v>
      </c>
      <c r="I66" s="43">
        <v>19.68</v>
      </c>
      <c r="J66" s="43">
        <v>93.8</v>
      </c>
      <c r="K66" s="44" t="s">
        <v>42</v>
      </c>
      <c r="L66" s="43"/>
    </row>
    <row r="67" spans="1:12" ht="1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0.3</v>
      </c>
      <c r="I67" s="43">
        <v>10.3</v>
      </c>
      <c r="J67" s="43">
        <v>45.5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584</v>
      </c>
      <c r="G70" s="19">
        <f t="shared" ref="G70" si="30">SUM(G63:G69)</f>
        <v>20.514999999999997</v>
      </c>
      <c r="H70" s="19">
        <f t="shared" ref="H70" si="31">SUM(H63:H69)</f>
        <v>16.890999999999998</v>
      </c>
      <c r="I70" s="19">
        <f t="shared" ref="I70" si="32">SUM(I63:I69)</f>
        <v>75.259</v>
      </c>
      <c r="J70" s="19">
        <f t="shared" ref="J70:L70" si="33">SUM(J63:J69)</f>
        <v>534.65000000000009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1.1399999999999999</v>
      </c>
      <c r="H71" s="43">
        <v>5.34</v>
      </c>
      <c r="I71" s="43">
        <v>4.62</v>
      </c>
      <c r="J71" s="43">
        <v>71.400000000000006</v>
      </c>
      <c r="K71" s="44">
        <v>115</v>
      </c>
      <c r="L71" s="43"/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2.1</v>
      </c>
      <c r="H72" s="43">
        <v>4.9000000000000004</v>
      </c>
      <c r="I72" s="43">
        <v>13.6</v>
      </c>
      <c r="J72" s="43">
        <v>107</v>
      </c>
      <c r="K72" s="44">
        <v>96</v>
      </c>
      <c r="L72" s="43"/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16.7</v>
      </c>
      <c r="H73" s="43">
        <v>23.3</v>
      </c>
      <c r="I73" s="43">
        <v>4.3</v>
      </c>
      <c r="J73" s="43">
        <v>293.39999999999998</v>
      </c>
      <c r="K73" s="44">
        <v>266</v>
      </c>
      <c r="L73" s="43"/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3.29</v>
      </c>
      <c r="H74" s="43">
        <v>7.06</v>
      </c>
      <c r="I74" s="43">
        <v>22.21</v>
      </c>
      <c r="J74" s="43">
        <v>165.54</v>
      </c>
      <c r="K74" s="44">
        <v>312</v>
      </c>
      <c r="L74" s="43"/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0.22</v>
      </c>
      <c r="H75" s="43">
        <v>0</v>
      </c>
      <c r="I75" s="43">
        <v>24.42</v>
      </c>
      <c r="J75" s="43">
        <v>98.56</v>
      </c>
      <c r="K75" s="44">
        <v>349</v>
      </c>
      <c r="L75" s="43"/>
    </row>
    <row r="76" spans="1:12" ht="15">
      <c r="A76" s="23"/>
      <c r="B76" s="15"/>
      <c r="C76" s="11"/>
      <c r="D76" s="7" t="s">
        <v>31</v>
      </c>
      <c r="E76" s="42"/>
      <c r="F76" s="43">
        <v>30</v>
      </c>
      <c r="G76" s="43">
        <v>1.52</v>
      </c>
      <c r="H76" s="43">
        <v>0.16</v>
      </c>
      <c r="I76" s="43">
        <v>9.84</v>
      </c>
      <c r="J76" s="43">
        <v>46.9</v>
      </c>
      <c r="K76" s="44" t="s">
        <v>42</v>
      </c>
      <c r="L76" s="43"/>
    </row>
    <row r="77" spans="1:12" ht="15">
      <c r="A77" s="23"/>
      <c r="B77" s="15"/>
      <c r="C77" s="11"/>
      <c r="D77" s="7" t="s">
        <v>32</v>
      </c>
      <c r="E77" s="42"/>
      <c r="F77" s="43">
        <v>40</v>
      </c>
      <c r="G77" s="43">
        <v>2.64</v>
      </c>
      <c r="H77" s="43">
        <v>0.48</v>
      </c>
      <c r="I77" s="43">
        <v>13.68</v>
      </c>
      <c r="J77" s="43">
        <v>69.599999999999994</v>
      </c>
      <c r="K77" s="44" t="s">
        <v>42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27.609999999999996</v>
      </c>
      <c r="H80" s="19">
        <f t="shared" ref="H80" si="35">SUM(H71:H79)</f>
        <v>41.239999999999995</v>
      </c>
      <c r="I80" s="19">
        <f t="shared" ref="I80" si="36">SUM(I71:I79)</f>
        <v>92.670000000000016</v>
      </c>
      <c r="J80" s="19">
        <f t="shared" ref="J80:L80" si="37">SUM(J71:J79)</f>
        <v>852.39999999999986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1354</v>
      </c>
      <c r="G81" s="32">
        <f t="shared" ref="G81" si="38">G70+G80</f>
        <v>48.124999999999993</v>
      </c>
      <c r="H81" s="32">
        <f t="shared" ref="H81" si="39">H70+H80</f>
        <v>58.130999999999993</v>
      </c>
      <c r="I81" s="32">
        <f t="shared" ref="I81" si="40">I70+I80</f>
        <v>167.92900000000003</v>
      </c>
      <c r="J81" s="32">
        <f t="shared" ref="J81:L81" si="41">J70+J80</f>
        <v>1387.05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18.579999999999998</v>
      </c>
      <c r="H82" s="40">
        <v>33.1</v>
      </c>
      <c r="I82" s="40">
        <v>3.52</v>
      </c>
      <c r="J82" s="40">
        <v>386.2</v>
      </c>
      <c r="K82" s="41">
        <v>210</v>
      </c>
      <c r="L82" s="40"/>
    </row>
    <row r="83" spans="1:12" ht="15">
      <c r="A83" s="23"/>
      <c r="B83" s="15"/>
      <c r="C83" s="11"/>
      <c r="D83" s="6"/>
      <c r="E83" s="42" t="s">
        <v>55</v>
      </c>
      <c r="F83" s="43">
        <v>40</v>
      </c>
      <c r="G83" s="43">
        <v>0.33</v>
      </c>
      <c r="H83" s="43">
        <v>0.04</v>
      </c>
      <c r="I83" s="43">
        <v>1.1299999999999999</v>
      </c>
      <c r="J83" s="43">
        <v>6.23</v>
      </c>
      <c r="K83" s="44">
        <v>71</v>
      </c>
      <c r="L83" s="43"/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0.2</v>
      </c>
      <c r="H84" s="43">
        <v>0.05</v>
      </c>
      <c r="I84" s="43">
        <v>15.01</v>
      </c>
      <c r="J84" s="43">
        <v>61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77</v>
      </c>
      <c r="F85" s="43">
        <v>40</v>
      </c>
      <c r="G85" s="43">
        <v>2.67</v>
      </c>
      <c r="H85" s="43">
        <v>0.53</v>
      </c>
      <c r="I85" s="43">
        <v>13.73</v>
      </c>
      <c r="J85" s="43">
        <v>70.400000000000006</v>
      </c>
      <c r="K85" s="44" t="s">
        <v>42</v>
      </c>
      <c r="L85" s="43"/>
    </row>
    <row r="86" spans="1:12" ht="1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42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22.179999999999993</v>
      </c>
      <c r="H89" s="19">
        <f t="shared" ref="H89" si="43">SUM(H82:H88)</f>
        <v>34.119999999999997</v>
      </c>
      <c r="I89" s="19">
        <f t="shared" ref="I89" si="44">SUM(I82:I88)</f>
        <v>43.19</v>
      </c>
      <c r="J89" s="19">
        <f t="shared" ref="J89:L89" si="45">SUM(J82:J88)</f>
        <v>565.83000000000004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0.86</v>
      </c>
      <c r="H90" s="43">
        <v>3.05</v>
      </c>
      <c r="I90" s="43">
        <v>5.13</v>
      </c>
      <c r="J90" s="43">
        <v>51.41</v>
      </c>
      <c r="K90" s="44">
        <v>52</v>
      </c>
      <c r="L90" s="43"/>
    </row>
    <row r="91" spans="1:12" ht="15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2.1</v>
      </c>
      <c r="H91" s="43">
        <v>2.1</v>
      </c>
      <c r="I91" s="43">
        <v>15.5</v>
      </c>
      <c r="J91" s="43">
        <v>90</v>
      </c>
      <c r="K91" s="44" t="s">
        <v>79</v>
      </c>
      <c r="L91" s="43"/>
    </row>
    <row r="92" spans="1:12" ht="15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13.7</v>
      </c>
      <c r="H92" s="43">
        <v>5.2</v>
      </c>
      <c r="I92" s="43">
        <v>9.1</v>
      </c>
      <c r="J92" s="43">
        <v>138.41999999999999</v>
      </c>
      <c r="K92" s="44">
        <v>295</v>
      </c>
      <c r="L92" s="43"/>
    </row>
    <row r="93" spans="1:12" ht="1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3.6</v>
      </c>
      <c r="H93" s="43">
        <v>3.51</v>
      </c>
      <c r="I93" s="43">
        <v>36.630000000000003</v>
      </c>
      <c r="J93" s="43">
        <v>195.78</v>
      </c>
      <c r="K93" s="44" t="s">
        <v>82</v>
      </c>
      <c r="L93" s="43"/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204</v>
      </c>
      <c r="G94" s="43">
        <v>0.26</v>
      </c>
      <c r="H94" s="43">
        <v>0.06</v>
      </c>
      <c r="I94" s="43">
        <v>15.22</v>
      </c>
      <c r="J94" s="43">
        <v>62.5</v>
      </c>
      <c r="K94" s="44">
        <v>377</v>
      </c>
      <c r="L94" s="43"/>
    </row>
    <row r="95" spans="1:12" ht="15">
      <c r="A95" s="23"/>
      <c r="B95" s="15"/>
      <c r="C95" s="11"/>
      <c r="D95" s="7" t="s">
        <v>31</v>
      </c>
      <c r="E95" s="42"/>
      <c r="F95" s="43">
        <v>30</v>
      </c>
      <c r="G95" s="43">
        <v>1.52</v>
      </c>
      <c r="H95" s="43">
        <v>0.16</v>
      </c>
      <c r="I95" s="43">
        <v>9.84</v>
      </c>
      <c r="J95" s="43">
        <v>46.9</v>
      </c>
      <c r="K95" s="44" t="s">
        <v>42</v>
      </c>
      <c r="L95" s="43"/>
    </row>
    <row r="96" spans="1:12" ht="15">
      <c r="A96" s="23"/>
      <c r="B96" s="15"/>
      <c r="C96" s="11"/>
      <c r="D96" s="7" t="s">
        <v>32</v>
      </c>
      <c r="E96" s="42"/>
      <c r="F96" s="43">
        <v>40</v>
      </c>
      <c r="G96" s="43">
        <v>2.64</v>
      </c>
      <c r="H96" s="43">
        <v>0.48</v>
      </c>
      <c r="I96" s="43">
        <v>13.68</v>
      </c>
      <c r="J96" s="43">
        <v>69.599999999999994</v>
      </c>
      <c r="K96" s="44" t="s">
        <v>42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774</v>
      </c>
      <c r="G99" s="19">
        <f t="shared" ref="G99" si="46">SUM(G90:G98)</f>
        <v>24.680000000000003</v>
      </c>
      <c r="H99" s="19">
        <f t="shared" ref="H99" si="47">SUM(H90:H98)</f>
        <v>14.560000000000002</v>
      </c>
      <c r="I99" s="19">
        <f t="shared" ref="I99" si="48">SUM(I90:I98)</f>
        <v>105.1</v>
      </c>
      <c r="J99" s="19">
        <f t="shared" ref="J99:L99" si="49">SUM(J90:J98)</f>
        <v>654.61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1354</v>
      </c>
      <c r="G100" s="32">
        <f t="shared" ref="G100" si="50">G89+G99</f>
        <v>46.86</v>
      </c>
      <c r="H100" s="32">
        <f t="shared" ref="H100" si="51">H89+H99</f>
        <v>48.68</v>
      </c>
      <c r="I100" s="32">
        <f t="shared" ref="I100" si="52">I89+I99</f>
        <v>148.29</v>
      </c>
      <c r="J100" s="32">
        <f t="shared" ref="J100:L100" si="53">J89+J99</f>
        <v>1220.44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7.3</v>
      </c>
      <c r="H101" s="40">
        <v>12.5</v>
      </c>
      <c r="I101" s="40">
        <v>54.3</v>
      </c>
      <c r="J101" s="40">
        <v>345.3</v>
      </c>
      <c r="K101" s="41">
        <v>173</v>
      </c>
      <c r="L101" s="40"/>
    </row>
    <row r="102" spans="1:12" ht="15">
      <c r="A102" s="23"/>
      <c r="B102" s="15"/>
      <c r="C102" s="11"/>
      <c r="D102" s="6"/>
      <c r="E102" s="42" t="s">
        <v>44</v>
      </c>
      <c r="F102" s="43">
        <v>20</v>
      </c>
      <c r="G102" s="43">
        <v>4.6399999999999997</v>
      </c>
      <c r="H102" s="43">
        <v>6.8</v>
      </c>
      <c r="I102" s="43">
        <v>0.02</v>
      </c>
      <c r="J102" s="43">
        <v>79.8</v>
      </c>
      <c r="K102" s="44">
        <v>15</v>
      </c>
      <c r="L102" s="43"/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3.17</v>
      </c>
      <c r="H103" s="43">
        <v>2.68</v>
      </c>
      <c r="I103" s="43">
        <v>15.95</v>
      </c>
      <c r="J103" s="43">
        <v>100.6</v>
      </c>
      <c r="K103" s="44">
        <v>379</v>
      </c>
      <c r="L103" s="43"/>
    </row>
    <row r="104" spans="1:12" ht="15">
      <c r="A104" s="23"/>
      <c r="B104" s="15"/>
      <c r="C104" s="11"/>
      <c r="D104" s="7" t="s">
        <v>23</v>
      </c>
      <c r="E104" s="42" t="s">
        <v>77</v>
      </c>
      <c r="F104" s="43">
        <v>40</v>
      </c>
      <c r="G104" s="43">
        <v>2.67</v>
      </c>
      <c r="H104" s="43">
        <v>0.53</v>
      </c>
      <c r="I104" s="43">
        <v>13.73</v>
      </c>
      <c r="J104" s="43">
        <v>70.400000000000006</v>
      </c>
      <c r="K104" s="44" t="s">
        <v>42</v>
      </c>
      <c r="L104" s="43"/>
    </row>
    <row r="105" spans="1:12" ht="1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42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18.18</v>
      </c>
      <c r="H108" s="19">
        <f t="shared" si="54"/>
        <v>22.91</v>
      </c>
      <c r="I108" s="19">
        <f t="shared" si="54"/>
        <v>93.8</v>
      </c>
      <c r="J108" s="19">
        <f t="shared" si="54"/>
        <v>638.1</v>
      </c>
      <c r="K108" s="25"/>
      <c r="L108" s="19">
        <f t="shared" ref="L108" si="55">SUM(L101:L107)</f>
        <v>0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0.3</v>
      </c>
      <c r="H109" s="43">
        <v>2</v>
      </c>
      <c r="I109" s="43">
        <v>1.6</v>
      </c>
      <c r="J109" s="43">
        <v>25.6</v>
      </c>
      <c r="K109" s="44">
        <v>24</v>
      </c>
      <c r="L109" s="43"/>
    </row>
    <row r="110" spans="1:12" ht="15.75" thickBot="1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81.89</v>
      </c>
      <c r="K110" s="44">
        <v>84</v>
      </c>
      <c r="L110" s="43"/>
    </row>
    <row r="111" spans="1:12" ht="15">
      <c r="A111" s="23"/>
      <c r="B111" s="15"/>
      <c r="C111" s="11"/>
      <c r="D111" s="7" t="s">
        <v>28</v>
      </c>
      <c r="E111" s="39" t="s">
        <v>48</v>
      </c>
      <c r="F111" s="40">
        <v>90</v>
      </c>
      <c r="G111" s="40">
        <v>11.295</v>
      </c>
      <c r="H111" s="40">
        <v>11.691000000000001</v>
      </c>
      <c r="I111" s="40">
        <v>3.609</v>
      </c>
      <c r="J111" s="40">
        <v>164.25</v>
      </c>
      <c r="K111" s="41">
        <v>260</v>
      </c>
      <c r="L111" s="43"/>
    </row>
    <row r="112" spans="1:12" ht="15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168.6</v>
      </c>
      <c r="K112" s="44">
        <v>203</v>
      </c>
      <c r="L112" s="43"/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</v>
      </c>
      <c r="H113" s="43">
        <v>0</v>
      </c>
      <c r="I113" s="43">
        <v>20</v>
      </c>
      <c r="J113" s="43">
        <v>76</v>
      </c>
      <c r="K113" s="44">
        <v>648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>
        <v>30</v>
      </c>
      <c r="G114" s="43">
        <v>1.52</v>
      </c>
      <c r="H114" s="43">
        <v>0.16</v>
      </c>
      <c r="I114" s="43">
        <v>9.84</v>
      </c>
      <c r="J114" s="43">
        <v>46.9</v>
      </c>
      <c r="K114" s="44" t="s">
        <v>42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>
        <v>40</v>
      </c>
      <c r="G115" s="43">
        <v>2.64</v>
      </c>
      <c r="H115" s="43">
        <v>0.48</v>
      </c>
      <c r="I115" s="43">
        <v>13.68</v>
      </c>
      <c r="J115" s="43">
        <v>69.599999999999994</v>
      </c>
      <c r="K115" s="44" t="s">
        <v>42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23.044999999999998</v>
      </c>
      <c r="H118" s="19">
        <f t="shared" si="56"/>
        <v>21.501000000000001</v>
      </c>
      <c r="I118" s="19">
        <f t="shared" si="56"/>
        <v>87.919000000000011</v>
      </c>
      <c r="J118" s="19">
        <f t="shared" si="56"/>
        <v>632.84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41.224999999999994</v>
      </c>
      <c r="H119" s="32">
        <f t="shared" ref="H119" si="59">H108+H118</f>
        <v>44.411000000000001</v>
      </c>
      <c r="I119" s="32">
        <f t="shared" ref="I119" si="60">I108+I118</f>
        <v>181.71899999999999</v>
      </c>
      <c r="J119" s="32">
        <f t="shared" ref="J119:L119" si="61">J108+J118</f>
        <v>1270.94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150</v>
      </c>
      <c r="G120" s="40">
        <v>3.5</v>
      </c>
      <c r="H120" s="40">
        <v>5</v>
      </c>
      <c r="I120" s="40">
        <v>25.2</v>
      </c>
      <c r="J120" s="40">
        <v>152.80000000000001</v>
      </c>
      <c r="K120" s="41">
        <v>175</v>
      </c>
      <c r="L120" s="40"/>
    </row>
    <row r="121" spans="1:12" ht="15">
      <c r="A121" s="14"/>
      <c r="B121" s="15"/>
      <c r="C121" s="11"/>
      <c r="D121" s="6"/>
      <c r="E121" s="42" t="s">
        <v>87</v>
      </c>
      <c r="F121" s="43">
        <v>90</v>
      </c>
      <c r="G121" s="43">
        <v>9.9</v>
      </c>
      <c r="H121" s="43">
        <v>10.53</v>
      </c>
      <c r="I121" s="43">
        <v>7.02</v>
      </c>
      <c r="J121" s="43">
        <v>162</v>
      </c>
      <c r="K121" s="44">
        <v>392</v>
      </c>
      <c r="L121" s="43"/>
    </row>
    <row r="122" spans="1:12" ht="1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0.05</v>
      </c>
      <c r="I122" s="43">
        <v>15.01</v>
      </c>
      <c r="J122" s="43">
        <v>61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93.8</v>
      </c>
      <c r="K123" s="44" t="s">
        <v>42</v>
      </c>
      <c r="L123" s="43"/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42</v>
      </c>
      <c r="K124" s="44">
        <v>338</v>
      </c>
      <c r="L124" s="43"/>
    </row>
    <row r="125" spans="1:12" ht="15">
      <c r="A125" s="14"/>
      <c r="B125" s="15"/>
      <c r="C125" s="11"/>
      <c r="D125" s="6"/>
      <c r="E125" s="42" t="s">
        <v>55</v>
      </c>
      <c r="F125" s="43">
        <v>40</v>
      </c>
      <c r="G125" s="43">
        <v>0.33</v>
      </c>
      <c r="H125" s="43">
        <v>0.04</v>
      </c>
      <c r="I125" s="43">
        <v>1.1299999999999999</v>
      </c>
      <c r="J125" s="43">
        <v>6.23</v>
      </c>
      <c r="K125" s="44">
        <v>71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17.369999999999997</v>
      </c>
      <c r="H127" s="19">
        <f t="shared" si="62"/>
        <v>16.34</v>
      </c>
      <c r="I127" s="19">
        <f t="shared" si="62"/>
        <v>77.839999999999989</v>
      </c>
      <c r="J127" s="19">
        <f t="shared" si="62"/>
        <v>517.83000000000004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0.81</v>
      </c>
      <c r="H128" s="43">
        <v>3.7</v>
      </c>
      <c r="I128" s="43">
        <v>4.6100000000000003</v>
      </c>
      <c r="J128" s="43">
        <v>54.96</v>
      </c>
      <c r="K128" s="44">
        <v>45</v>
      </c>
      <c r="L128" s="43"/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210</v>
      </c>
      <c r="G129" s="43">
        <v>6.9</v>
      </c>
      <c r="H129" s="43">
        <v>6.95</v>
      </c>
      <c r="I129" s="43">
        <v>18.760000000000002</v>
      </c>
      <c r="J129" s="43">
        <v>165.2</v>
      </c>
      <c r="K129" s="44">
        <v>113</v>
      </c>
      <c r="L129" s="43"/>
    </row>
    <row r="130" spans="1:12" ht="1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19</v>
      </c>
      <c r="H130" s="43">
        <v>10.87</v>
      </c>
      <c r="I130" s="43">
        <v>0.17</v>
      </c>
      <c r="J130" s="43">
        <v>174.53</v>
      </c>
      <c r="K130" s="44">
        <v>293</v>
      </c>
      <c r="L130" s="43"/>
    </row>
    <row r="131" spans="1:12" ht="15">
      <c r="A131" s="14"/>
      <c r="B131" s="15"/>
      <c r="C131" s="11"/>
      <c r="D131" s="7" t="s">
        <v>29</v>
      </c>
      <c r="E131" s="42" t="s">
        <v>91</v>
      </c>
      <c r="F131" s="43">
        <v>150</v>
      </c>
      <c r="G131" s="43">
        <v>2.77</v>
      </c>
      <c r="H131" s="43">
        <v>4.84</v>
      </c>
      <c r="I131" s="43">
        <v>10.78</v>
      </c>
      <c r="J131" s="43">
        <v>97.76</v>
      </c>
      <c r="K131" s="44">
        <v>139</v>
      </c>
      <c r="L131" s="43"/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0.22</v>
      </c>
      <c r="H132" s="43">
        <v>0</v>
      </c>
      <c r="I132" s="43">
        <v>24.42</v>
      </c>
      <c r="J132" s="43">
        <v>98.56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>
        <v>30</v>
      </c>
      <c r="G133" s="43">
        <v>1.52</v>
      </c>
      <c r="H133" s="43">
        <v>0.16</v>
      </c>
      <c r="I133" s="43">
        <v>9.84</v>
      </c>
      <c r="J133" s="43">
        <v>46.9</v>
      </c>
      <c r="K133" s="44" t="s">
        <v>42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>
        <v>40</v>
      </c>
      <c r="G134" s="43">
        <v>2.64</v>
      </c>
      <c r="H134" s="43">
        <v>0.48</v>
      </c>
      <c r="I134" s="43">
        <v>13.68</v>
      </c>
      <c r="J134" s="43">
        <v>69.599999999999994</v>
      </c>
      <c r="K134" s="44" t="s">
        <v>42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33.86</v>
      </c>
      <c r="H137" s="19">
        <f t="shared" si="64"/>
        <v>27</v>
      </c>
      <c r="I137" s="19">
        <f t="shared" si="64"/>
        <v>82.259999999999991</v>
      </c>
      <c r="J137" s="19">
        <f t="shared" si="64"/>
        <v>707.51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1400</v>
      </c>
      <c r="G138" s="32">
        <f t="shared" ref="G138" si="66">G127+G137</f>
        <v>51.23</v>
      </c>
      <c r="H138" s="32">
        <f t="shared" ref="H138" si="67">H127+H137</f>
        <v>43.34</v>
      </c>
      <c r="I138" s="32">
        <f t="shared" ref="I138" si="68">I127+I137</f>
        <v>160.09999999999997</v>
      </c>
      <c r="J138" s="32">
        <f t="shared" ref="J138:L138" si="69">J127+J137</f>
        <v>1225.3400000000001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170</v>
      </c>
      <c r="G139" s="40">
        <v>15.23</v>
      </c>
      <c r="H139" s="40">
        <v>17.5</v>
      </c>
      <c r="I139" s="40">
        <v>36.700000000000003</v>
      </c>
      <c r="J139" s="40">
        <v>355.9</v>
      </c>
      <c r="K139" s="41">
        <v>222</v>
      </c>
      <c r="L139" s="40"/>
    </row>
    <row r="140" spans="1:12" ht="15">
      <c r="A140" s="23"/>
      <c r="B140" s="15"/>
      <c r="C140" s="11"/>
      <c r="D140" s="6"/>
      <c r="E140" s="42" t="s">
        <v>65</v>
      </c>
      <c r="F140" s="43">
        <v>30</v>
      </c>
      <c r="G140" s="43">
        <v>0.15</v>
      </c>
      <c r="H140" s="43">
        <v>0</v>
      </c>
      <c r="I140" s="43">
        <v>17.850000000000001</v>
      </c>
      <c r="J140" s="43">
        <v>71.7</v>
      </c>
      <c r="K140" s="44" t="s">
        <v>66</v>
      </c>
      <c r="L140" s="43"/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0.05</v>
      </c>
      <c r="I141" s="43">
        <v>15.01</v>
      </c>
      <c r="J141" s="43">
        <v>61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77</v>
      </c>
      <c r="F142" s="43">
        <v>40</v>
      </c>
      <c r="G142" s="43">
        <v>2.67</v>
      </c>
      <c r="H142" s="43">
        <v>0.53</v>
      </c>
      <c r="I142" s="43">
        <v>13.73</v>
      </c>
      <c r="J142" s="43">
        <v>70.400000000000006</v>
      </c>
      <c r="K142" s="44" t="s">
        <v>42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18.25</v>
      </c>
      <c r="H146" s="19">
        <f t="shared" si="70"/>
        <v>18.080000000000002</v>
      </c>
      <c r="I146" s="19">
        <f t="shared" si="70"/>
        <v>83.29</v>
      </c>
      <c r="J146" s="19">
        <f t="shared" si="70"/>
        <v>559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2.7</v>
      </c>
      <c r="I147" s="43">
        <v>8.6999999999999993</v>
      </c>
      <c r="J147" s="43">
        <v>60</v>
      </c>
      <c r="K147" s="44">
        <v>71</v>
      </c>
      <c r="L147" s="43"/>
    </row>
    <row r="148" spans="1:12" ht="1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2.1</v>
      </c>
      <c r="H148" s="43">
        <v>2.1</v>
      </c>
      <c r="I148" s="43">
        <v>15.5</v>
      </c>
      <c r="J148" s="43">
        <v>90</v>
      </c>
      <c r="K148" s="44" t="s">
        <v>79</v>
      </c>
      <c r="L148" s="43"/>
    </row>
    <row r="149" spans="1:12" ht="15">
      <c r="A149" s="23"/>
      <c r="B149" s="15"/>
      <c r="C149" s="11"/>
      <c r="D149" s="7" t="s">
        <v>28</v>
      </c>
      <c r="E149" s="42" t="s">
        <v>95</v>
      </c>
      <c r="F149" s="43">
        <v>240</v>
      </c>
      <c r="G149" s="43">
        <v>22.22</v>
      </c>
      <c r="H149" s="43">
        <v>24.82</v>
      </c>
      <c r="I149" s="43">
        <v>22.73</v>
      </c>
      <c r="J149" s="43">
        <v>404.57</v>
      </c>
      <c r="K149" s="44">
        <v>259</v>
      </c>
      <c r="L149" s="43"/>
    </row>
    <row r="150" spans="1:12" ht="15">
      <c r="A150" s="23"/>
      <c r="B150" s="15"/>
      <c r="C150" s="11"/>
      <c r="D150" s="7" t="s">
        <v>29</v>
      </c>
      <c r="E150" s="42" t="s">
        <v>50</v>
      </c>
      <c r="F150" s="43">
        <v>204</v>
      </c>
      <c r="G150" s="43">
        <v>0.26</v>
      </c>
      <c r="H150" s="43">
        <v>0.06</v>
      </c>
      <c r="I150" s="43">
        <v>15.22</v>
      </c>
      <c r="J150" s="43">
        <v>62.5</v>
      </c>
      <c r="K150" s="44">
        <v>377</v>
      </c>
      <c r="L150" s="43"/>
    </row>
    <row r="151" spans="1:12" ht="15">
      <c r="A151" s="23"/>
      <c r="B151" s="15"/>
      <c r="C151" s="11"/>
      <c r="D151" s="7" t="s">
        <v>30</v>
      </c>
      <c r="E151" s="42"/>
      <c r="F151" s="43">
        <v>30</v>
      </c>
      <c r="G151" s="43">
        <v>1.52</v>
      </c>
      <c r="H151" s="43">
        <v>0.16</v>
      </c>
      <c r="I151" s="43">
        <v>9.84</v>
      </c>
      <c r="J151" s="43">
        <v>46.9</v>
      </c>
      <c r="K151" s="44" t="s">
        <v>42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>
        <v>40</v>
      </c>
      <c r="G152" s="43">
        <v>2.64</v>
      </c>
      <c r="H152" s="43">
        <v>0.48</v>
      </c>
      <c r="I152" s="43">
        <v>13.68</v>
      </c>
      <c r="J152" s="43">
        <v>69.599999999999994</v>
      </c>
      <c r="K152" s="44" t="s">
        <v>42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774</v>
      </c>
      <c r="G156" s="19">
        <f t="shared" ref="G156:J156" si="72">SUM(G147:G155)</f>
        <v>29.34</v>
      </c>
      <c r="H156" s="19">
        <f t="shared" si="72"/>
        <v>30.32</v>
      </c>
      <c r="I156" s="19">
        <f t="shared" si="72"/>
        <v>85.669999999999987</v>
      </c>
      <c r="J156" s="19">
        <f t="shared" si="72"/>
        <v>733.56999999999994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1214</v>
      </c>
      <c r="G157" s="32">
        <f t="shared" ref="G157" si="74">G146+G156</f>
        <v>47.59</v>
      </c>
      <c r="H157" s="32">
        <f t="shared" ref="H157" si="75">H146+H156</f>
        <v>48.400000000000006</v>
      </c>
      <c r="I157" s="32">
        <f t="shared" ref="I157" si="76">I146+I156</f>
        <v>168.95999999999998</v>
      </c>
      <c r="J157" s="32">
        <f t="shared" ref="J157:L157" si="77">J146+J156</f>
        <v>1292.57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49</v>
      </c>
      <c r="F158" s="43">
        <v>150</v>
      </c>
      <c r="G158" s="43">
        <v>5.52</v>
      </c>
      <c r="H158" s="43">
        <v>4.5199999999999996</v>
      </c>
      <c r="I158" s="43">
        <v>26.45</v>
      </c>
      <c r="J158" s="43">
        <v>168.6</v>
      </c>
      <c r="K158" s="44">
        <v>203</v>
      </c>
      <c r="L158" s="40"/>
    </row>
    <row r="159" spans="1:12" ht="15">
      <c r="A159" s="23"/>
      <c r="B159" s="15"/>
      <c r="C159" s="11"/>
      <c r="D159" s="6"/>
      <c r="E159" s="42" t="s">
        <v>96</v>
      </c>
      <c r="F159" s="43">
        <v>100</v>
      </c>
      <c r="G159" s="43">
        <v>11.7</v>
      </c>
      <c r="H159" s="43">
        <v>14.1</v>
      </c>
      <c r="I159" s="43">
        <v>14.9</v>
      </c>
      <c r="J159" s="43">
        <v>233.4</v>
      </c>
      <c r="K159" s="44">
        <v>279</v>
      </c>
      <c r="L159" s="43"/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93.8</v>
      </c>
      <c r="K161" s="44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42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 t="s">
        <v>55</v>
      </c>
      <c r="F163" s="43">
        <v>40</v>
      </c>
      <c r="G163" s="43">
        <v>0.33</v>
      </c>
      <c r="H163" s="43">
        <v>0.04</v>
      </c>
      <c r="I163" s="43">
        <v>1.1299999999999999</v>
      </c>
      <c r="J163" s="43">
        <v>6.23</v>
      </c>
      <c r="K163" s="44">
        <v>71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24.159999999999997</v>
      </c>
      <c r="H165" s="19">
        <f t="shared" si="78"/>
        <v>22.059999999999995</v>
      </c>
      <c r="I165" s="19">
        <f t="shared" si="78"/>
        <v>87.909999999999982</v>
      </c>
      <c r="J165" s="19">
        <f t="shared" si="78"/>
        <v>644.63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0.86</v>
      </c>
      <c r="H166" s="43">
        <v>3.05</v>
      </c>
      <c r="I166" s="43">
        <v>5.13</v>
      </c>
      <c r="J166" s="43">
        <v>51.41</v>
      </c>
      <c r="K166" s="44">
        <v>52</v>
      </c>
      <c r="L166" s="43"/>
    </row>
    <row r="167" spans="1:12" ht="15">
      <c r="A167" s="23"/>
      <c r="B167" s="15"/>
      <c r="C167" s="11"/>
      <c r="D167" s="7" t="s">
        <v>27</v>
      </c>
      <c r="E167" s="42" t="s">
        <v>97</v>
      </c>
      <c r="F167" s="43">
        <v>200</v>
      </c>
      <c r="G167" s="43">
        <v>1.4</v>
      </c>
      <c r="H167" s="43">
        <v>4.5</v>
      </c>
      <c r="I167" s="43">
        <v>6.8</v>
      </c>
      <c r="J167" s="43">
        <v>76</v>
      </c>
      <c r="K167" s="44">
        <v>124</v>
      </c>
      <c r="L167" s="43"/>
    </row>
    <row r="168" spans="1:12" ht="15">
      <c r="A168" s="23"/>
      <c r="B168" s="15"/>
      <c r="C168" s="11"/>
      <c r="D168" s="7" t="s">
        <v>28</v>
      </c>
      <c r="E168" s="42" t="s">
        <v>98</v>
      </c>
      <c r="F168" s="43">
        <v>90</v>
      </c>
      <c r="G168" s="43">
        <v>19.989999999999998</v>
      </c>
      <c r="H168" s="43">
        <v>10.49</v>
      </c>
      <c r="I168" s="43">
        <v>2.69</v>
      </c>
      <c r="J168" s="43">
        <v>185.1</v>
      </c>
      <c r="K168" s="44">
        <v>232</v>
      </c>
      <c r="L168" s="43"/>
    </row>
    <row r="169" spans="1:12" ht="1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3.29</v>
      </c>
      <c r="H169" s="43">
        <v>7.06</v>
      </c>
      <c r="I169" s="43">
        <v>22.21</v>
      </c>
      <c r="J169" s="43">
        <v>165.54</v>
      </c>
      <c r="K169" s="44">
        <v>312</v>
      </c>
      <c r="L169" s="43"/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0.2</v>
      </c>
      <c r="H170" s="43">
        <v>0.05</v>
      </c>
      <c r="I170" s="43">
        <v>15.01</v>
      </c>
      <c r="J170" s="43">
        <v>61</v>
      </c>
      <c r="K170" s="44">
        <v>376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>
        <v>30</v>
      </c>
      <c r="G171" s="43">
        <v>1.52</v>
      </c>
      <c r="H171" s="43">
        <v>0.16</v>
      </c>
      <c r="I171" s="43">
        <v>9.84</v>
      </c>
      <c r="J171" s="43">
        <v>46.9</v>
      </c>
      <c r="K171" s="44" t="s">
        <v>42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>
        <v>40</v>
      </c>
      <c r="G172" s="43">
        <v>2.64</v>
      </c>
      <c r="H172" s="43">
        <v>0.48</v>
      </c>
      <c r="I172" s="43">
        <v>13.68</v>
      </c>
      <c r="J172" s="43">
        <v>69.599999999999994</v>
      </c>
      <c r="K172" s="44" t="s">
        <v>42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29.9</v>
      </c>
      <c r="H175" s="19">
        <f t="shared" si="80"/>
        <v>25.79</v>
      </c>
      <c r="I175" s="19">
        <f t="shared" si="80"/>
        <v>75.359999999999985</v>
      </c>
      <c r="J175" s="19">
        <f t="shared" si="80"/>
        <v>655.55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1400</v>
      </c>
      <c r="G176" s="32">
        <f t="shared" ref="G176" si="82">G165+G175</f>
        <v>54.059999999999995</v>
      </c>
      <c r="H176" s="32">
        <f t="shared" ref="H176" si="83">H165+H175</f>
        <v>47.849999999999994</v>
      </c>
      <c r="I176" s="32">
        <f t="shared" ref="I176" si="84">I165+I175</f>
        <v>163.26999999999998</v>
      </c>
      <c r="J176" s="32">
        <f t="shared" ref="J176:L176" si="85">J165+J175</f>
        <v>1300.1799999999998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200</v>
      </c>
      <c r="G177" s="40">
        <v>18.579999999999998</v>
      </c>
      <c r="H177" s="40">
        <v>33.1</v>
      </c>
      <c r="I177" s="40">
        <v>3.52</v>
      </c>
      <c r="J177" s="40">
        <v>386.2</v>
      </c>
      <c r="K177" s="41">
        <v>210</v>
      </c>
      <c r="L177" s="40"/>
    </row>
    <row r="178" spans="1:12" ht="15">
      <c r="A178" s="23"/>
      <c r="B178" s="15"/>
      <c r="C178" s="11"/>
      <c r="D178" s="6"/>
      <c r="E178" s="42" t="s">
        <v>55</v>
      </c>
      <c r="F178" s="43">
        <v>40</v>
      </c>
      <c r="G178" s="43">
        <v>0.33</v>
      </c>
      <c r="H178" s="43">
        <v>0.04</v>
      </c>
      <c r="I178" s="43">
        <v>1.1299999999999999</v>
      </c>
      <c r="J178" s="43">
        <v>6.23</v>
      </c>
      <c r="K178" s="44">
        <v>71</v>
      </c>
      <c r="L178" s="43"/>
    </row>
    <row r="179" spans="1:12" ht="1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61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77</v>
      </c>
      <c r="F180" s="43">
        <v>40</v>
      </c>
      <c r="G180" s="43">
        <v>2.67</v>
      </c>
      <c r="H180" s="43">
        <v>0.53</v>
      </c>
      <c r="I180" s="43">
        <v>13.73</v>
      </c>
      <c r="J180" s="43">
        <v>70.400000000000006</v>
      </c>
      <c r="K180" s="44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42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 t="s">
        <v>44</v>
      </c>
      <c r="F182" s="43">
        <v>20</v>
      </c>
      <c r="G182" s="43">
        <v>4.6399999999999997</v>
      </c>
      <c r="H182" s="43">
        <v>6.8</v>
      </c>
      <c r="I182" s="43">
        <v>0.02</v>
      </c>
      <c r="J182" s="43">
        <v>79.8</v>
      </c>
      <c r="K182" s="44">
        <v>15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26.819999999999993</v>
      </c>
      <c r="H184" s="19">
        <f t="shared" si="86"/>
        <v>40.919999999999995</v>
      </c>
      <c r="I184" s="19">
        <f t="shared" si="86"/>
        <v>43.21</v>
      </c>
      <c r="J184" s="19">
        <f t="shared" si="86"/>
        <v>645.63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60</v>
      </c>
      <c r="G185" s="43">
        <v>1.1399999999999999</v>
      </c>
      <c r="H185" s="43">
        <v>5.34</v>
      </c>
      <c r="I185" s="43">
        <v>4.62</v>
      </c>
      <c r="J185" s="43">
        <v>71.400000000000006</v>
      </c>
      <c r="K185" s="44">
        <v>115</v>
      </c>
      <c r="L185" s="43"/>
    </row>
    <row r="186" spans="1:12" ht="1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2.16</v>
      </c>
      <c r="H186" s="43">
        <v>2.8</v>
      </c>
      <c r="I186" s="43">
        <v>13.96</v>
      </c>
      <c r="J186" s="43">
        <v>94.6</v>
      </c>
      <c r="K186" s="44">
        <v>103</v>
      </c>
      <c r="L186" s="43"/>
    </row>
    <row r="187" spans="1:12" ht="15">
      <c r="A187" s="23"/>
      <c r="B187" s="15"/>
      <c r="C187" s="11"/>
      <c r="D187" s="7" t="s">
        <v>28</v>
      </c>
      <c r="E187" s="42" t="s">
        <v>80</v>
      </c>
      <c r="F187" s="43">
        <v>90</v>
      </c>
      <c r="G187" s="43">
        <v>13.7</v>
      </c>
      <c r="H187" s="43">
        <v>5.2</v>
      </c>
      <c r="I187" s="43">
        <v>9.1</v>
      </c>
      <c r="J187" s="43">
        <v>138.41999999999999</v>
      </c>
      <c r="K187" s="44">
        <v>295</v>
      </c>
      <c r="L187" s="43"/>
    </row>
    <row r="188" spans="1:12" ht="1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6.57</v>
      </c>
      <c r="H188" s="43">
        <v>4.1900000000000004</v>
      </c>
      <c r="I188" s="43">
        <v>32.32</v>
      </c>
      <c r="J188" s="43">
        <v>193.27</v>
      </c>
      <c r="K188" s="44">
        <v>173</v>
      </c>
      <c r="L188" s="43"/>
    </row>
    <row r="189" spans="1:12" ht="1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1</v>
      </c>
      <c r="H189" s="43">
        <v>0.2</v>
      </c>
      <c r="I189" s="43">
        <v>20.2</v>
      </c>
      <c r="J189" s="43">
        <v>87</v>
      </c>
      <c r="K189" s="44">
        <v>389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>
        <v>30</v>
      </c>
      <c r="G190" s="43">
        <v>1.52</v>
      </c>
      <c r="H190" s="43">
        <v>0.16</v>
      </c>
      <c r="I190" s="43">
        <v>9.84</v>
      </c>
      <c r="J190" s="43">
        <v>46.9</v>
      </c>
      <c r="K190" s="44" t="s">
        <v>42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>
        <v>40</v>
      </c>
      <c r="G191" s="43">
        <v>2.64</v>
      </c>
      <c r="H191" s="43">
        <v>0.48</v>
      </c>
      <c r="I191" s="43">
        <v>13.68</v>
      </c>
      <c r="J191" s="43">
        <v>69.599999999999994</v>
      </c>
      <c r="K191" s="44" t="s">
        <v>42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28.73</v>
      </c>
      <c r="H194" s="19">
        <f t="shared" si="88"/>
        <v>18.37</v>
      </c>
      <c r="I194" s="19">
        <f t="shared" si="88"/>
        <v>103.72</v>
      </c>
      <c r="J194" s="19">
        <f t="shared" si="88"/>
        <v>701.18999999999994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55.55</v>
      </c>
      <c r="H195" s="32">
        <f t="shared" ref="H195" si="91">H184+H194</f>
        <v>59.289999999999992</v>
      </c>
      <c r="I195" s="32">
        <f t="shared" ref="I195" si="92">I184+I194</f>
        <v>146.93</v>
      </c>
      <c r="J195" s="32">
        <f t="shared" ref="J195:L195" si="93">J184+J194</f>
        <v>1346.82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1341.6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49.269500000000008</v>
      </c>
      <c r="H196" s="34">
        <f t="shared" si="94"/>
        <v>48.125299999999996</v>
      </c>
      <c r="I196" s="34">
        <f t="shared" si="94"/>
        <v>170.8227</v>
      </c>
      <c r="J196" s="34">
        <f t="shared" si="94"/>
        <v>1309.701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dcterms:created xsi:type="dcterms:W3CDTF">2022-05-16T14:23:56Z</dcterms:created>
  <dcterms:modified xsi:type="dcterms:W3CDTF">2023-11-20T10:20:24Z</dcterms:modified>
</cp:coreProperties>
</file>